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ЮЛЯ\"/>
    </mc:Choice>
  </mc:AlternateContent>
  <bookViews>
    <workbookView xWindow="0" yWindow="0" windowWidth="28800" windowHeight="12525" activeTab="4"/>
  </bookViews>
  <sheets>
    <sheet name="1" sheetId="21" r:id="rId1"/>
    <sheet name="2" sheetId="41" r:id="rId2"/>
    <sheet name="3" sheetId="42" r:id="rId3"/>
    <sheet name="4" sheetId="24" r:id="rId4"/>
    <sheet name="5" sheetId="25" r:id="rId5"/>
    <sheet name="6" sheetId="26" r:id="rId6"/>
    <sheet name="7" sheetId="27" r:id="rId7"/>
    <sheet name="8" sheetId="28" r:id="rId8"/>
    <sheet name="9" sheetId="29" r:id="rId9"/>
    <sheet name="10" sheetId="30" r:id="rId10"/>
    <sheet name="11" sheetId="31" r:id="rId11"/>
    <sheet name="12" sheetId="32" r:id="rId12"/>
    <sheet name="13" sheetId="33" r:id="rId13"/>
    <sheet name="14" sheetId="34" r:id="rId14"/>
    <sheet name="15" sheetId="35" r:id="rId15"/>
    <sheet name="16" sheetId="36" r:id="rId16"/>
    <sheet name="17" sheetId="37" r:id="rId17"/>
    <sheet name="18" sheetId="38" r:id="rId18"/>
    <sheet name="19" sheetId="39" r:id="rId19"/>
    <sheet name="20" sheetId="40" r:id="rId20"/>
  </sheets>
  <calcPr calcId="152511"/>
</workbook>
</file>

<file path=xl/calcChain.xml><?xml version="1.0" encoding="utf-8"?>
<calcChain xmlns="http://schemas.openxmlformats.org/spreadsheetml/2006/main">
  <c r="G27" i="30" l="1"/>
  <c r="G29" i="29"/>
  <c r="G28" i="25"/>
  <c r="G30" i="28"/>
  <c r="G28" i="27"/>
  <c r="G26" i="26"/>
  <c r="G27" i="24"/>
  <c r="G22" i="42"/>
  <c r="G30" i="42"/>
  <c r="G30" i="41"/>
  <c r="G31" i="21"/>
  <c r="L18" i="24"/>
  <c r="K18" i="24"/>
  <c r="J18" i="24"/>
  <c r="I18" i="24"/>
</calcChain>
</file>

<file path=xl/sharedStrings.xml><?xml version="1.0" encoding="utf-8"?>
<sst xmlns="http://schemas.openxmlformats.org/spreadsheetml/2006/main" count="685" uniqueCount="178">
  <si>
    <t>А.С. Игумнова</t>
  </si>
  <si>
    <t>Хлеб</t>
  </si>
  <si>
    <t>Чай</t>
  </si>
  <si>
    <t>Каша манная молочная (манка, молоко, сахар, соль йод., масло слив.)</t>
  </si>
  <si>
    <t>Батон с маслом</t>
  </si>
  <si>
    <t>Чай с сахаром</t>
  </si>
  <si>
    <t>Завтрак</t>
  </si>
  <si>
    <t>Наименование блюда</t>
  </si>
  <si>
    <t>Масса порции, г.</t>
  </si>
  <si>
    <t>Белки. г.</t>
  </si>
  <si>
    <t>Жиры, г.</t>
  </si>
  <si>
    <t>Углеводы, г.</t>
  </si>
  <si>
    <t>Калорийность, ккал</t>
  </si>
  <si>
    <t>Завтрак 2</t>
  </si>
  <si>
    <t>Снежок</t>
  </si>
  <si>
    <t>Суп овощной</t>
  </si>
  <si>
    <t>Лапша отварная</t>
  </si>
  <si>
    <t xml:space="preserve">Котлета </t>
  </si>
  <si>
    <t>Соус</t>
  </si>
  <si>
    <t xml:space="preserve">Огурец </t>
  </si>
  <si>
    <t>Кисель</t>
  </si>
  <si>
    <t>Обед</t>
  </si>
  <si>
    <t>Сырники из творога</t>
  </si>
  <si>
    <t>Варенье</t>
  </si>
  <si>
    <t>Полдник</t>
  </si>
  <si>
    <t>Хлеб укр</t>
  </si>
  <si>
    <t>Ужин</t>
  </si>
  <si>
    <t>Суп молочный</t>
  </si>
  <si>
    <t>Яблоко</t>
  </si>
  <si>
    <t>Энергетическая ценность за день</t>
  </si>
  <si>
    <t>МБДОУ "Детский сад №16 "Родничок"</t>
  </si>
  <si>
    <t>МЕНЮ НА 28 мая 2024г.</t>
  </si>
  <si>
    <t>Заведующая</t>
  </si>
  <si>
    <t>Белки, г.</t>
  </si>
  <si>
    <r>
      <t>Каша  кукурузная  молочная (кукурузная крупа</t>
    </r>
    <r>
      <rPr>
        <i/>
        <sz val="14"/>
        <color rgb="FF000000"/>
        <rFont val="Times New Roman"/>
        <family val="1"/>
        <charset val="204"/>
      </rPr>
      <t>, молоко, сахар, соль йод., масло слив.</t>
    </r>
    <r>
      <rPr>
        <i/>
        <sz val="16"/>
        <color rgb="FF000000"/>
        <rFont val="Times New Roman"/>
        <family val="1"/>
        <charset val="204"/>
      </rPr>
      <t>)</t>
    </r>
  </si>
  <si>
    <r>
      <t xml:space="preserve">Гречка отварная </t>
    </r>
    <r>
      <rPr>
        <i/>
        <sz val="14"/>
        <color rgb="FF000000"/>
        <rFont val="Times New Roman"/>
        <family val="1"/>
        <charset val="204"/>
      </rPr>
      <t>(гречка, соль йод., масло слив.)</t>
    </r>
  </si>
  <si>
    <t>Компот из с/ф</t>
  </si>
  <si>
    <t>Хлеб пшеничный</t>
  </si>
  <si>
    <t>Чай с молоком</t>
  </si>
  <si>
    <r>
      <t>Суп  крестьянский со сметаной(</t>
    </r>
    <r>
      <rPr>
        <i/>
        <sz val="14"/>
        <color rgb="FF000000"/>
        <rFont val="Times New Roman"/>
        <family val="1"/>
        <charset val="204"/>
      </rPr>
      <t>говядина на кости, капуста, картофель, пшено, морковь, лук,том.паста, соль йод., масло подс, сметана.</t>
    </r>
    <r>
      <rPr>
        <i/>
        <sz val="16"/>
        <color rgb="FF000000"/>
        <rFont val="Times New Roman"/>
        <family val="1"/>
        <charset val="204"/>
      </rPr>
      <t>)</t>
    </r>
  </si>
  <si>
    <t>Колбасные изделия</t>
  </si>
  <si>
    <r>
      <t xml:space="preserve">Соус </t>
    </r>
    <r>
      <rPr>
        <i/>
        <sz val="14"/>
        <color rgb="FF000000"/>
        <rFont val="Times New Roman"/>
        <family val="1"/>
        <charset val="204"/>
      </rPr>
      <t>(лук, морковь, масло подс., соль йод., том.паста, мука)</t>
    </r>
  </si>
  <si>
    <r>
      <t xml:space="preserve">Каша "Дружба" </t>
    </r>
    <r>
      <rPr>
        <i/>
        <sz val="14"/>
        <color rgb="FF000000"/>
        <rFont val="Times New Roman"/>
        <family val="1"/>
        <charset val="204"/>
      </rPr>
      <t>( рис, пшено ,молоко, сахар, масло слив., соль, вода)</t>
    </r>
  </si>
  <si>
    <t>Какао с молоком</t>
  </si>
  <si>
    <t>250/11</t>
  </si>
  <si>
    <t>Рис отварной(рис, вода, соль йод., масло слив.)</t>
  </si>
  <si>
    <r>
      <t xml:space="preserve">Котлета рыбная </t>
    </r>
    <r>
      <rPr>
        <i/>
        <sz val="14"/>
        <color rgb="FF000000"/>
        <rFont val="Times New Roman"/>
        <family val="1"/>
        <charset val="204"/>
      </rPr>
      <t>(рыба филе, хлеб,лук,яйцо,молоко, м.,р., мука, соль йод.)</t>
    </r>
  </si>
  <si>
    <t>Хлеб  пшеничный</t>
  </si>
  <si>
    <t>30/5</t>
  </si>
  <si>
    <t>Каша гречневая молочная (гречка, молоко, сахар, соль йод., масло слив.)</t>
  </si>
  <si>
    <t>Сок фруктовый</t>
  </si>
  <si>
    <t>Запеканка из творога со сгущёным молоком (творог,манка,молоко,сахар,яйцо,масло слив.,сметана, молоко сгущённое.</t>
  </si>
  <si>
    <t>140/30</t>
  </si>
  <si>
    <t>Сухарик сливочный</t>
  </si>
  <si>
    <t>Каша рисовая молочная (рис, молоко, сахар, соль йод., масло слив.)</t>
  </si>
  <si>
    <t>Кофейный напиток (коф., напит., молоко,сахар,вода)</t>
  </si>
  <si>
    <t>Суп рассольник со сметаной на м/к /б (мясо на кости,лук,картофель, ,морковь,масло /р, перловка, огурец сол.,сметана)</t>
  </si>
  <si>
    <t>Котлета мясная (говядина 1 к бескост..,лук, сухари,яйцо,молоко,м/р,)</t>
  </si>
  <si>
    <t>Соус красный основной (томат паста,лук,морковь, бульон)</t>
  </si>
  <si>
    <t>Чай сладкий</t>
  </si>
  <si>
    <t>Каша  ячневая молочная (ячка, молоко, сахар, соль йод., масло слив.)</t>
  </si>
  <si>
    <t>Чай  Конфета</t>
  </si>
  <si>
    <t>30/5/12</t>
  </si>
  <si>
    <t>180/20</t>
  </si>
  <si>
    <t>Салат из зелёного горошка  (зелёный горошек, лук,м/р.,)</t>
  </si>
  <si>
    <t>Кисель (концентрат,сахар,вода)</t>
  </si>
  <si>
    <t>Каша Геркулесовая молочная (геркулес, молоко, сахар, соль йод., масло слив.)</t>
  </si>
  <si>
    <t>Хлеб  ржаной</t>
  </si>
  <si>
    <t>30/5/30</t>
  </si>
  <si>
    <t>Сосиска отварная</t>
  </si>
  <si>
    <t>Соус красный основной ( мука,масло слив.,т/паста,лук, морковь, вода)</t>
  </si>
  <si>
    <t xml:space="preserve">Чай </t>
  </si>
  <si>
    <t>Хлеб ржаной</t>
  </si>
  <si>
    <t>Каша пшённая молочная (пшено, молоко, сахар, соль йод., масло слив.)</t>
  </si>
  <si>
    <t>Бутерброд с маслом с сыром.(батон, масло,сыр,)</t>
  </si>
  <si>
    <t>Кофейный напиток</t>
  </si>
  <si>
    <t>Суп "Уха" из свежей рыбы (кета или горбуша)), перловка,лук,морковь, картофель,м/р., масло слив.,)</t>
  </si>
  <si>
    <t>Суп молочный вермишелевый (молоко, макар., изделия,масло слив., сахар)</t>
  </si>
  <si>
    <t>Компот из сухофруктов (сухофрукты, сахар, вода</t>
  </si>
  <si>
    <t>Макароны запечёные с сыром(мак., изделия гр.,А  масло слив., сыр,)</t>
  </si>
  <si>
    <t>Печенье</t>
  </si>
  <si>
    <t>Пряник</t>
  </si>
  <si>
    <t>Чай .</t>
  </si>
  <si>
    <t>Каша  "Рябчик"  молочная (рис,гречка, пшено, молоко, сахар, соль йод., масло слив.)</t>
  </si>
  <si>
    <t>Бутерброд с маслом, с сыром( батон, масло слив.,сыр)</t>
  </si>
  <si>
    <t>Какао с молоком(какао порошок,сахар,молоко)</t>
  </si>
  <si>
    <t>Щи из свежей капусты со сметаной (говядина ,картофель, капуста,морковь, лук, м/р., соль йод.,  сметана)</t>
  </si>
  <si>
    <t>Котлета мясная(говядина,лук,сухари,яйцо,молоко, м/р.,)</t>
  </si>
  <si>
    <t>75</t>
  </si>
  <si>
    <t>Перловка отварная( перловка,соль,масло слив.,)</t>
  </si>
  <si>
    <t xml:space="preserve">Чай  </t>
  </si>
  <si>
    <t>Пирожок с печенью и сердцем(мука,сахар,масло слив..,яйцо,соль,печень, сердце.рис, лук, морковь, соль йод,дрожжи,).</t>
  </si>
  <si>
    <t>МЕНЮ    6 ДЕНЬ   2 НЕДЕЛЯ  2024г.</t>
  </si>
  <si>
    <t>Суп  овощной на куринном бульоне (Кура  на кости,  капуста, картофель, лук, морковь , м/р.  сметана)</t>
  </si>
  <si>
    <t xml:space="preserve">Гуляш мясной из свинины (свинина окорок,морковь,лук,т/п., масло слив., мука, соль йод.,)   </t>
  </si>
  <si>
    <t>Икра баклажановая</t>
  </si>
  <si>
    <t>Соус  красный(мука,масло слив., т/п.,лук, морковь,</t>
  </si>
  <si>
    <t>Бутерброд с джемом</t>
  </si>
  <si>
    <t xml:space="preserve">Яйцо вареное  </t>
  </si>
  <si>
    <t>20/20</t>
  </si>
  <si>
    <t>МБДОУ "Детский сад   №16" Родничок"</t>
  </si>
  <si>
    <t>Рис  отварной( крупа рисовая , соль йод., масло слиа.,</t>
  </si>
  <si>
    <t>Мандарин</t>
  </si>
  <si>
    <t>Компот из свежих фруктов (яблоко, изюм, сахар)</t>
  </si>
  <si>
    <t>Вафли</t>
  </si>
  <si>
    <t>Огурец  свежий</t>
  </si>
  <si>
    <t xml:space="preserve">Помидор  свежий </t>
  </si>
  <si>
    <t>МБДОУ  "Детский сад"  №16 "РОДНИЧОК"</t>
  </si>
  <si>
    <t>МБДОУ "Детский сад №16  "РОДНИЧОК"</t>
  </si>
  <si>
    <t>МЕНЮ   7 ДЕНЬ 2 НЕДЕЛИ  2024г.</t>
  </si>
  <si>
    <t>МЕНЮ    8 ДЕНЬ 2 НЕДЕЛИ 2024г.</t>
  </si>
  <si>
    <t>МЕНЮ   9 ДЕНЬ 2 НЕДЕЛИ  2024г.</t>
  </si>
  <si>
    <t>МЕНЮ    10 ДЕНЬ 2 НЕДЕЛИ       2024г.</t>
  </si>
  <si>
    <t>МБДОУ "Детский сад №16  "РОДНИЧОК</t>
  </si>
  <si>
    <t>Компот из  кураги  (курага, сахар , вода)</t>
  </si>
  <si>
    <t>Апельсин</t>
  </si>
  <si>
    <t xml:space="preserve">Омлет натуральный(яйцо,молоко,соль йод., масло слив.,) </t>
  </si>
  <si>
    <t>Суп  вермишелевый (мясо на кости,  макароны картофель, морковь,лук ,масло /р,  )</t>
  </si>
  <si>
    <t>Йогурт</t>
  </si>
  <si>
    <t>МЕНЮ  3 день    2024г.</t>
  </si>
  <si>
    <t>МБДОУ   Детски сад № 16 "Родничок"</t>
  </si>
  <si>
    <t>Напиток ягодный</t>
  </si>
  <si>
    <t>МБДОУ "Детский сад"№16  "Родничок"</t>
  </si>
  <si>
    <t xml:space="preserve"> Сок фруктовый</t>
  </si>
  <si>
    <t xml:space="preserve">Сухарик сливочный </t>
  </si>
  <si>
    <t>МЕНЮ  1 день 1 неделя 2024г.</t>
  </si>
  <si>
    <t>МБДОУ  Детский сад № 16 "Родничок"</t>
  </si>
  <si>
    <t>Бутерброд  с маслом</t>
  </si>
  <si>
    <t>МБДОУ Детский сад № 16 "Родничок"A1:G16</t>
  </si>
  <si>
    <t>Картофельное пюре (картофель., соль йод., молоко.)</t>
  </si>
  <si>
    <t>МЕНЮ НА   2 ДЕНЬ  2024г.</t>
  </si>
  <si>
    <t>Напиток из шиповника</t>
  </si>
  <si>
    <t>Огурец свежий</t>
  </si>
  <si>
    <t>Помидор свежий</t>
  </si>
  <si>
    <t>Хлебп шеничный</t>
  </si>
  <si>
    <t>Кисель (конц., сахар,вода)</t>
  </si>
  <si>
    <t>МЕНЮ НА  4 день 2024г.</t>
  </si>
  <si>
    <t xml:space="preserve">Чай с лимоном и сахаром (чай-заварка, сахар, лимон свежий, вода) </t>
  </si>
  <si>
    <t>Картофельная запеканка с мясом (картофель, мясо, масло /р., соль йод, морковь, лук, молоко, яйцо.)</t>
  </si>
  <si>
    <t>Огурчик соленый</t>
  </si>
  <si>
    <t>Напиток облепиховый</t>
  </si>
  <si>
    <t>Макароны отварные (макароны , масло слив.,)</t>
  </si>
  <si>
    <t>Икра кабачковая (промышленного производства)</t>
  </si>
  <si>
    <t>Компот из чернослива (чернослив, сахар, вода)</t>
  </si>
  <si>
    <t>Компот из плодов консервированных (персик или абрикос в кусочках, сахар, сироп  консервированного компота)</t>
  </si>
  <si>
    <t>Растегай рыбный( рыба консерв.,мука ,сахар,соль йод.,дрожжи)</t>
  </si>
  <si>
    <t>Баранка ароматная</t>
  </si>
  <si>
    <t>Печенье Сливочное</t>
  </si>
  <si>
    <t>Компот из сухофруктов (смесь с/ф.,сахар, вода)</t>
  </si>
  <si>
    <t>жиры</t>
  </si>
  <si>
    <t>белки</t>
  </si>
  <si>
    <t>углеводы</t>
  </si>
  <si>
    <t>ккал</t>
  </si>
  <si>
    <t>Кукуруза отварная</t>
  </si>
  <si>
    <r>
      <t xml:space="preserve">Гуляш </t>
    </r>
    <r>
      <rPr>
        <i/>
        <sz val="14"/>
        <color rgb="FF000000"/>
        <rFont val="Times New Roman"/>
        <family val="1"/>
        <charset val="204"/>
      </rPr>
      <t>(говядина филе, морковь, лук, том..паста, масло подсол., соль йод. мука)</t>
    </r>
  </si>
  <si>
    <r>
      <t>Суп  с клёцками (курица</t>
    </r>
    <r>
      <rPr>
        <i/>
        <sz val="14"/>
        <color rgb="FF000000"/>
        <rFont val="Times New Roman"/>
        <family val="1"/>
        <charset val="204"/>
      </rPr>
      <t>, мука, яйцо, картофель, морковь, лук, том.паста, соль йод., масло подс.</t>
    </r>
    <r>
      <rPr>
        <i/>
        <sz val="16"/>
        <color rgb="FF000000"/>
        <rFont val="Times New Roman"/>
        <family val="1"/>
        <charset val="204"/>
      </rPr>
      <t>)</t>
    </r>
  </si>
  <si>
    <r>
      <t xml:space="preserve">Уха из свежей рыбы </t>
    </r>
    <r>
      <rPr>
        <i/>
        <sz val="14"/>
        <color rgb="FF000000"/>
        <rFont val="Times New Roman"/>
        <family val="1"/>
        <charset val="204"/>
      </rPr>
      <t>(кета или горбуша рис,картофель,лук, морковь,соль йод.,)</t>
    </r>
  </si>
  <si>
    <t>Макароны с сыром. (мак ., издел., масло слив., сыр)</t>
  </si>
  <si>
    <t>Булочка "домашняя" молочная (мука, сахар, соль йод., яйцо, масло слив., дрожжи, молоко, м/р.)</t>
  </si>
  <si>
    <t>Каша ячневая на молоке (ячка, сахар, молоко масло слив, соль йод)</t>
  </si>
  <si>
    <t xml:space="preserve">МЕНЮ  на 5 день   2024г.      </t>
  </si>
  <si>
    <t>Плов с мясом.(свинина н/ж.,  м/р.,морковь,лук,рис,</t>
  </si>
  <si>
    <t>Булочка"Домашняя" молочная (мука, сахар, соль йод., яйцо, масло слив., дрожжи, молоко, м/р.,</t>
  </si>
  <si>
    <t>Бутерброд с маслом сыром.(батон,масло слив., сыр)</t>
  </si>
  <si>
    <t>Суп свекольник со сметаной на м/к/б (мясо говядина на кости,свекла,картофель, лук, морковь, м/р, сахар,т/п,)</t>
  </si>
  <si>
    <t>Бутерброд  с маслом с вареньем (батон, сл.масло,варенье в ассортименте)</t>
  </si>
  <si>
    <t>Суп  гороховый на м/к/б (говядина на кости, картофель, морковь, горох шлиф., соль йод, лук, м/р.,)</t>
  </si>
  <si>
    <t>Картофельное пюре (картофель молоко, масло слив., соль йод.,)</t>
  </si>
  <si>
    <t>Сырники из творога со сгущёным молоком (творог, мука, яйцо, сахар, масло слив., м/р., сгущёное молоко)</t>
  </si>
  <si>
    <t>Чай  с лимоном  с сахаром ( чай , лимон, сахар.)</t>
  </si>
  <si>
    <t>Макароны отварные (мак., изделия ,масло слив.,соль)</t>
  </si>
  <si>
    <t>Индейка  в подливе ( индейка, морковь, лук, т/п., масло слив., мука, соль йод)</t>
  </si>
  <si>
    <t>Компот из  плодов  консервированых  (персик или абрикос кусочки, сахар, сироп консервированого компота)</t>
  </si>
  <si>
    <t xml:space="preserve">Печёночные оладьи (печень гов., м/р., яйцо, лук, молоко, хлеб, мука, соль йод.,) </t>
  </si>
  <si>
    <t>Гречка отварная (крупа гречневая, соль йод, масло слив.,)</t>
  </si>
  <si>
    <r>
      <t>Суп борщ со сметаной (</t>
    </r>
    <r>
      <rPr>
        <i/>
        <sz val="14"/>
        <color rgb="FF000000"/>
        <rFont val="Times New Roman"/>
        <family val="1"/>
        <charset val="204"/>
      </rPr>
      <t>говядина на кости, капуста, картофель, свекла, чеснок, морковь, лук,том.паста, соль йод., масло подс, сметана15%</t>
    </r>
    <r>
      <rPr>
        <i/>
        <sz val="16"/>
        <color rgb="FF000000"/>
        <rFont val="Times New Roman"/>
        <family val="1"/>
        <charset val="204"/>
      </rPr>
      <t>)</t>
    </r>
  </si>
  <si>
    <t>Бутерброд с джемом (батон, джем)</t>
  </si>
  <si>
    <t>30/6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</si>
</sst>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i/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i/>
      <sz val="18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4"/>
      <color rgb="FF000000"/>
      <name val="Calibri"/>
      <family val="2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i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7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0" borderId="19" xfId="0" applyNumberFormat="1" applyFont="1" applyBorder="1"/>
    <xf numFmtId="0" fontId="1" fillId="0" borderId="20" xfId="0" applyNumberFormat="1" applyFont="1" applyFill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4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1" xfId="0" applyNumberFormat="1" applyFont="1" applyFill="1" applyBorder="1"/>
    <xf numFmtId="0" fontId="1" fillId="0" borderId="14" xfId="0" applyNumberFormat="1" applyFont="1" applyFill="1" applyBorder="1"/>
    <xf numFmtId="0" fontId="1" fillId="0" borderId="9" xfId="0" applyNumberFormat="1" applyFont="1" applyFill="1" applyBorder="1"/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0" borderId="18" xfId="0" applyNumberFormat="1" applyFont="1" applyBorder="1"/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/>
    <xf numFmtId="0" fontId="3" fillId="0" borderId="30" xfId="0" applyNumberFormat="1" applyFont="1" applyBorder="1" applyAlignment="1">
      <alignment wrapText="1"/>
    </xf>
    <xf numFmtId="0" fontId="3" fillId="0" borderId="6" xfId="0" applyNumberFormat="1" applyFont="1" applyBorder="1"/>
    <xf numFmtId="0" fontId="3" fillId="0" borderId="13" xfId="0" applyNumberFormat="1" applyFont="1" applyBorder="1"/>
    <xf numFmtId="0" fontId="3" fillId="0" borderId="19" xfId="0" applyNumberFormat="1" applyFont="1" applyFill="1" applyBorder="1"/>
    <xf numFmtId="0" fontId="3" fillId="0" borderId="3" xfId="0" applyNumberFormat="1" applyFont="1" applyFill="1" applyBorder="1" applyAlignment="1">
      <alignment wrapText="1"/>
    </xf>
    <xf numFmtId="0" fontId="3" fillId="0" borderId="6" xfId="0" applyNumberFormat="1" applyFont="1" applyFill="1" applyBorder="1" applyAlignment="1">
      <alignment wrapText="1"/>
    </xf>
    <xf numFmtId="0" fontId="3" fillId="0" borderId="6" xfId="0" applyNumberFormat="1" applyFont="1" applyFill="1" applyBorder="1"/>
    <xf numFmtId="0" fontId="3" fillId="0" borderId="13" xfId="0" applyNumberFormat="1" applyFont="1" applyFill="1" applyBorder="1"/>
    <xf numFmtId="0" fontId="3" fillId="0" borderId="8" xfId="0" applyNumberFormat="1" applyFont="1" applyFill="1" applyBorder="1"/>
    <xf numFmtId="0" fontId="4" fillId="0" borderId="6" xfId="0" applyNumberFormat="1" applyFont="1" applyFill="1" applyBorder="1" applyAlignment="1">
      <alignment wrapText="1"/>
    </xf>
    <xf numFmtId="4" fontId="3" fillId="0" borderId="2" xfId="0" applyNumberFormat="1" applyFont="1" applyBorder="1"/>
    <xf numFmtId="49" fontId="3" fillId="0" borderId="1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3" fillId="0" borderId="0" xfId="0" applyNumberFormat="1" applyFont="1"/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3" fillId="0" borderId="7" xfId="0" applyNumberFormat="1" applyFont="1" applyBorder="1"/>
    <xf numFmtId="0" fontId="3" fillId="0" borderId="14" xfId="0" applyNumberFormat="1" applyFont="1" applyBorder="1"/>
    <xf numFmtId="0" fontId="3" fillId="0" borderId="15" xfId="0" applyNumberFormat="1" applyFont="1" applyBorder="1"/>
    <xf numFmtId="0" fontId="3" fillId="0" borderId="19" xfId="0" applyNumberFormat="1" applyFont="1" applyBorder="1"/>
    <xf numFmtId="0" fontId="3" fillId="0" borderId="20" xfId="0" applyNumberFormat="1" applyFont="1" applyFill="1" applyBorder="1"/>
    <xf numFmtId="0" fontId="3" fillId="0" borderId="20" xfId="0" applyNumberFormat="1" applyFont="1" applyBorder="1"/>
    <xf numFmtId="0" fontId="3" fillId="0" borderId="21" xfId="0" applyNumberFormat="1" applyFont="1" applyBorder="1"/>
    <xf numFmtId="0" fontId="3" fillId="0" borderId="4" xfId="0" applyNumberFormat="1" applyFont="1" applyFill="1" applyBorder="1"/>
    <xf numFmtId="0" fontId="3" fillId="0" borderId="4" xfId="0" applyNumberFormat="1" applyFont="1" applyBorder="1"/>
    <xf numFmtId="0" fontId="3" fillId="0" borderId="5" xfId="0" applyNumberFormat="1" applyFont="1" applyBorder="1"/>
    <xf numFmtId="0" fontId="3" fillId="0" borderId="1" xfId="0" applyNumberFormat="1" applyFont="1" applyFill="1" applyBorder="1"/>
    <xf numFmtId="0" fontId="3" fillId="0" borderId="14" xfId="0" applyNumberFormat="1" applyFont="1" applyFill="1" applyBorder="1"/>
    <xf numFmtId="0" fontId="3" fillId="0" borderId="9" xfId="0" applyNumberFormat="1" applyFont="1" applyFill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8" xfId="0" applyNumberFormat="1" applyFont="1" applyBorder="1"/>
    <xf numFmtId="0" fontId="5" fillId="0" borderId="0" xfId="0" applyNumberFormat="1" applyFont="1"/>
    <xf numFmtId="0" fontId="3" fillId="0" borderId="7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wrapText="1"/>
    </xf>
    <xf numFmtId="0" fontId="3" fillId="0" borderId="4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49" fontId="5" fillId="0" borderId="0" xfId="0" applyNumberFormat="1" applyFont="1"/>
    <xf numFmtId="0" fontId="3" fillId="0" borderId="20" xfId="0" applyNumberFormat="1" applyFont="1" applyFill="1" applyBorder="1" applyAlignment="1">
      <alignment wrapText="1"/>
    </xf>
    <xf numFmtId="49" fontId="3" fillId="0" borderId="1" xfId="0" applyNumberFormat="1" applyFont="1" applyBorder="1"/>
    <xf numFmtId="0" fontId="3" fillId="0" borderId="1" xfId="0" applyNumberFormat="1" applyFont="1" applyBorder="1" applyAlignment="1"/>
    <xf numFmtId="0" fontId="3" fillId="0" borderId="14" xfId="0" applyNumberFormat="1" applyFont="1" applyBorder="1" applyAlignment="1">
      <alignment wrapText="1"/>
    </xf>
    <xf numFmtId="0" fontId="3" fillId="0" borderId="9" xfId="0" applyNumberFormat="1" applyFont="1" applyFill="1" applyBorder="1" applyAlignment="1">
      <alignment wrapText="1"/>
    </xf>
    <xf numFmtId="4" fontId="3" fillId="0" borderId="18" xfId="0" applyNumberFormat="1" applyFont="1" applyBorder="1"/>
    <xf numFmtId="0" fontId="3" fillId="0" borderId="24" xfId="0" applyNumberFormat="1" applyFont="1" applyFill="1" applyBorder="1" applyAlignment="1">
      <alignment wrapText="1"/>
    </xf>
    <xf numFmtId="0" fontId="3" fillId="0" borderId="24" xfId="0" applyNumberFormat="1" applyFont="1" applyBorder="1"/>
    <xf numFmtId="0" fontId="3" fillId="0" borderId="25" xfId="0" applyNumberFormat="1" applyFont="1" applyBorder="1"/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wrapText="1"/>
    </xf>
    <xf numFmtId="0" fontId="6" fillId="0" borderId="1" xfId="0" applyNumberFormat="1" applyFont="1" applyBorder="1"/>
    <xf numFmtId="0" fontId="6" fillId="0" borderId="7" xfId="0" applyNumberFormat="1" applyFont="1" applyBorder="1"/>
    <xf numFmtId="0" fontId="6" fillId="0" borderId="14" xfId="0" applyNumberFormat="1" applyFont="1" applyBorder="1"/>
    <xf numFmtId="0" fontId="6" fillId="0" borderId="15" xfId="0" applyNumberFormat="1" applyFont="1" applyBorder="1"/>
    <xf numFmtId="0" fontId="6" fillId="0" borderId="19" xfId="0" applyNumberFormat="1" applyFont="1" applyBorder="1"/>
    <xf numFmtId="0" fontId="6" fillId="0" borderId="20" xfId="0" applyNumberFormat="1" applyFont="1" applyFill="1" applyBorder="1"/>
    <xf numFmtId="0" fontId="6" fillId="0" borderId="20" xfId="0" applyNumberFormat="1" applyFont="1" applyBorder="1"/>
    <xf numFmtId="0" fontId="6" fillId="0" borderId="21" xfId="0" applyNumberFormat="1" applyFont="1" applyBorder="1"/>
    <xf numFmtId="0" fontId="6" fillId="0" borderId="4" xfId="0" applyNumberFormat="1" applyFont="1" applyFill="1" applyBorder="1"/>
    <xf numFmtId="0" fontId="6" fillId="0" borderId="4" xfId="0" applyNumberFormat="1" applyFont="1" applyBorder="1"/>
    <xf numFmtId="0" fontId="6" fillId="0" borderId="5" xfId="0" applyNumberFormat="1" applyFont="1" applyBorder="1"/>
    <xf numFmtId="0" fontId="6" fillId="0" borderId="1" xfId="0" applyNumberFormat="1" applyFont="1" applyFill="1" applyBorder="1"/>
    <xf numFmtId="0" fontId="6" fillId="0" borderId="9" xfId="0" applyNumberFormat="1" applyFont="1" applyFill="1" applyBorder="1"/>
    <xf numFmtId="0" fontId="6" fillId="0" borderId="9" xfId="0" applyNumberFormat="1" applyFont="1" applyBorder="1"/>
    <xf numFmtId="0" fontId="6" fillId="0" borderId="10" xfId="0" applyNumberFormat="1" applyFont="1" applyBorder="1"/>
    <xf numFmtId="0" fontId="6" fillId="0" borderId="0" xfId="0" applyNumberFormat="1" applyFont="1"/>
    <xf numFmtId="0" fontId="7" fillId="0" borderId="0" xfId="0" applyNumberFormat="1" applyFont="1"/>
    <xf numFmtId="49" fontId="6" fillId="0" borderId="1" xfId="0" applyNumberFormat="1" applyFont="1" applyBorder="1"/>
    <xf numFmtId="0" fontId="6" fillId="0" borderId="14" xfId="0" applyNumberFormat="1" applyFont="1" applyBorder="1" applyAlignment="1">
      <alignment wrapText="1"/>
    </xf>
    <xf numFmtId="0" fontId="6" fillId="0" borderId="4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wrapText="1"/>
    </xf>
    <xf numFmtId="0" fontId="6" fillId="0" borderId="14" xfId="0" applyNumberFormat="1" applyFont="1" applyFill="1" applyBorder="1" applyAlignment="1">
      <alignment wrapText="1"/>
    </xf>
    <xf numFmtId="4" fontId="6" fillId="0" borderId="18" xfId="0" applyNumberFormat="1" applyFont="1" applyBorder="1"/>
    <xf numFmtId="0" fontId="3" fillId="0" borderId="13" xfId="0" applyNumberFormat="1" applyFont="1" applyFill="1" applyBorder="1" applyAlignment="1">
      <alignment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0" fontId="4" fillId="0" borderId="7" xfId="0" applyNumberFormat="1" applyFont="1" applyBorder="1"/>
    <xf numFmtId="0" fontId="4" fillId="0" borderId="14" xfId="0" applyNumberFormat="1" applyFont="1" applyBorder="1"/>
    <xf numFmtId="0" fontId="4" fillId="0" borderId="15" xfId="0" applyNumberFormat="1" applyFont="1" applyBorder="1"/>
    <xf numFmtId="0" fontId="4" fillId="0" borderId="19" xfId="0" applyNumberFormat="1" applyFont="1" applyBorder="1"/>
    <xf numFmtId="0" fontId="4" fillId="0" borderId="20" xfId="0" applyNumberFormat="1" applyFont="1" applyFill="1" applyBorder="1"/>
    <xf numFmtId="0" fontId="4" fillId="0" borderId="20" xfId="0" applyNumberFormat="1" applyFont="1" applyBorder="1"/>
    <xf numFmtId="0" fontId="4" fillId="0" borderId="21" xfId="0" applyNumberFormat="1" applyFont="1" applyBorder="1"/>
    <xf numFmtId="0" fontId="4" fillId="0" borderId="4" xfId="0" applyNumberFormat="1" applyFont="1" applyBorder="1"/>
    <xf numFmtId="0" fontId="4" fillId="0" borderId="5" xfId="0" applyNumberFormat="1" applyFont="1" applyBorder="1"/>
    <xf numFmtId="0" fontId="4" fillId="0" borderId="1" xfId="0" applyNumberFormat="1" applyFont="1" applyFill="1" applyBorder="1" applyAlignment="1">
      <alignment wrapText="1"/>
    </xf>
    <xf numFmtId="0" fontId="4" fillId="0" borderId="7" xfId="0" applyNumberFormat="1" applyFont="1" applyBorder="1" applyAlignment="1">
      <alignment wrapText="1"/>
    </xf>
    <xf numFmtId="0" fontId="4" fillId="0" borderId="1" xfId="0" applyNumberFormat="1" applyFont="1" applyFill="1" applyBorder="1"/>
    <xf numFmtId="0" fontId="4" fillId="0" borderId="14" xfId="0" applyNumberFormat="1" applyFont="1" applyFill="1" applyBorder="1"/>
    <xf numFmtId="0" fontId="4" fillId="0" borderId="4" xfId="0" applyNumberFormat="1" applyFont="1" applyFill="1" applyBorder="1" applyAlignment="1">
      <alignment wrapText="1"/>
    </xf>
    <xf numFmtId="0" fontId="4" fillId="0" borderId="9" xfId="0" applyNumberFormat="1" applyFont="1" applyFill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4" xfId="0" applyNumberFormat="1" applyFont="1" applyFill="1" applyBorder="1"/>
    <xf numFmtId="4" fontId="4" fillId="0" borderId="18" xfId="0" applyNumberFormat="1" applyFont="1" applyBorder="1"/>
    <xf numFmtId="0" fontId="8" fillId="0" borderId="0" xfId="0" applyFont="1"/>
    <xf numFmtId="0" fontId="4" fillId="0" borderId="14" xfId="0" applyNumberFormat="1" applyFont="1" applyBorder="1" applyAlignment="1">
      <alignment wrapText="1"/>
    </xf>
    <xf numFmtId="0" fontId="4" fillId="0" borderId="14" xfId="0" applyNumberFormat="1" applyFont="1" applyFill="1" applyBorder="1" applyAlignment="1">
      <alignment wrapText="1"/>
    </xf>
    <xf numFmtId="0" fontId="8" fillId="0" borderId="0" xfId="0" applyNumberFormat="1" applyFont="1"/>
    <xf numFmtId="0" fontId="3" fillId="0" borderId="23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wrapText="1"/>
    </xf>
    <xf numFmtId="0" fontId="9" fillId="0" borderId="0" xfId="0" applyNumberFormat="1" applyFont="1"/>
    <xf numFmtId="2" fontId="10" fillId="0" borderId="0" xfId="0" applyNumberFormat="1" applyFont="1"/>
    <xf numFmtId="0" fontId="11" fillId="0" borderId="32" xfId="0" applyNumberFormat="1" applyFont="1" applyFill="1" applyBorder="1"/>
    <xf numFmtId="0" fontId="11" fillId="0" borderId="32" xfId="0" applyNumberFormat="1" applyFont="1" applyBorder="1"/>
    <xf numFmtId="0" fontId="11" fillId="0" borderId="33" xfId="0" applyNumberFormat="1" applyFont="1" applyBorder="1"/>
    <xf numFmtId="0" fontId="12" fillId="0" borderId="0" xfId="0" applyNumberFormat="1" applyFont="1"/>
    <xf numFmtId="0" fontId="4" fillId="0" borderId="19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2" fontId="8" fillId="0" borderId="0" xfId="0" applyNumberFormat="1" applyFont="1"/>
    <xf numFmtId="49" fontId="1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="85" zoomScaleNormal="85" workbookViewId="0">
      <selection activeCell="G6" sqref="G6"/>
    </sheetView>
  </sheetViews>
  <sheetFormatPr defaultRowHeight="15" x14ac:dyDescent="0.25"/>
  <cols>
    <col min="1" max="1" width="16.7109375" customWidth="1"/>
    <col min="2" max="2" width="29.28515625" customWidth="1"/>
    <col min="3" max="3" width="15.28515625" customWidth="1"/>
    <col min="4" max="4" width="12" customWidth="1"/>
    <col min="5" max="5" width="12.140625" customWidth="1"/>
    <col min="6" max="6" width="15.7109375" customWidth="1"/>
    <col min="7" max="7" width="18.7109375" customWidth="1"/>
    <col min="11" max="11" width="12.85546875" bestFit="1" customWidth="1"/>
  </cols>
  <sheetData>
    <row r="1" spans="1:7" ht="18.75" x14ac:dyDescent="0.3">
      <c r="A1" s="150" t="s">
        <v>126</v>
      </c>
      <c r="B1" s="150"/>
      <c r="C1" s="150"/>
      <c r="D1" s="150"/>
      <c r="E1" s="150"/>
      <c r="F1" s="150"/>
      <c r="G1" s="150"/>
    </row>
    <row r="2" spans="1:7" ht="18.75" x14ac:dyDescent="0.3">
      <c r="A2" s="150" t="s">
        <v>125</v>
      </c>
      <c r="B2" s="150"/>
      <c r="C2" s="150"/>
      <c r="D2" s="150"/>
      <c r="E2" s="150"/>
      <c r="F2" s="150"/>
      <c r="G2" s="150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59.25" customHeight="1" thickBot="1" x14ac:dyDescent="0.3">
      <c r="A4" s="151" t="s">
        <v>6</v>
      </c>
      <c r="B4" s="36" t="s">
        <v>7</v>
      </c>
      <c r="C4" s="37" t="s">
        <v>8</v>
      </c>
      <c r="D4" s="37" t="s">
        <v>33</v>
      </c>
      <c r="E4" s="38" t="s">
        <v>10</v>
      </c>
      <c r="F4" s="38" t="s">
        <v>11</v>
      </c>
      <c r="G4" s="39" t="s">
        <v>12</v>
      </c>
    </row>
    <row r="5" spans="1:7" ht="105" customHeight="1" x14ac:dyDescent="0.3">
      <c r="A5" s="152"/>
      <c r="B5" s="41" t="s">
        <v>34</v>
      </c>
      <c r="C5" s="34">
        <v>200</v>
      </c>
      <c r="D5" s="34">
        <v>5.83</v>
      </c>
      <c r="E5" s="34">
        <v>7.27</v>
      </c>
      <c r="F5" s="34">
        <v>25.56</v>
      </c>
      <c r="G5" s="35">
        <v>192</v>
      </c>
    </row>
    <row r="6" spans="1:7" ht="20.25" x14ac:dyDescent="0.3">
      <c r="A6" s="152"/>
      <c r="B6" s="42" t="s">
        <v>127</v>
      </c>
      <c r="C6" s="52" t="s">
        <v>48</v>
      </c>
      <c r="D6" s="28">
        <v>2.2999999999999998</v>
      </c>
      <c r="E6" s="28">
        <v>4.3600000000000003</v>
      </c>
      <c r="F6" s="28">
        <v>14.62</v>
      </c>
      <c r="G6" s="29">
        <v>108</v>
      </c>
    </row>
    <row r="7" spans="1:7" ht="21" thickBot="1" x14ac:dyDescent="0.35">
      <c r="A7" s="153"/>
      <c r="B7" s="43" t="s">
        <v>38</v>
      </c>
      <c r="C7" s="28">
        <v>200</v>
      </c>
      <c r="D7" s="28">
        <v>3.12</v>
      </c>
      <c r="E7" s="28">
        <v>3.22</v>
      </c>
      <c r="F7" s="28">
        <v>18.7</v>
      </c>
      <c r="G7" s="29">
        <v>113.06</v>
      </c>
    </row>
    <row r="8" spans="1:7" ht="21" thickBot="1" x14ac:dyDescent="0.35">
      <c r="A8" s="40" t="s">
        <v>13</v>
      </c>
      <c r="B8" s="44" t="s">
        <v>50</v>
      </c>
      <c r="C8" s="30">
        <v>100</v>
      </c>
      <c r="D8" s="30">
        <v>0</v>
      </c>
      <c r="E8" s="30">
        <v>0</v>
      </c>
      <c r="F8" s="30">
        <v>12</v>
      </c>
      <c r="G8" s="31">
        <v>48</v>
      </c>
    </row>
    <row r="9" spans="1:7" ht="98.25" x14ac:dyDescent="0.3">
      <c r="A9" s="151" t="s">
        <v>21</v>
      </c>
      <c r="B9" s="45" t="s">
        <v>155</v>
      </c>
      <c r="C9" s="23">
        <v>200</v>
      </c>
      <c r="D9" s="23">
        <v>7.85</v>
      </c>
      <c r="E9" s="23">
        <v>4.43</v>
      </c>
      <c r="F9" s="23">
        <v>44.88</v>
      </c>
      <c r="G9" s="24">
        <v>250.75</v>
      </c>
    </row>
    <row r="10" spans="1:7" ht="57.75" x14ac:dyDescent="0.3">
      <c r="A10" s="152"/>
      <c r="B10" s="46" t="s">
        <v>35</v>
      </c>
      <c r="C10" s="26">
        <v>150</v>
      </c>
      <c r="D10" s="26">
        <v>8.6</v>
      </c>
      <c r="E10" s="26">
        <v>6.09</v>
      </c>
      <c r="F10" s="26">
        <v>38.64</v>
      </c>
      <c r="G10" s="27">
        <v>243.75</v>
      </c>
    </row>
    <row r="11" spans="1:7" ht="95.25" x14ac:dyDescent="0.3">
      <c r="A11" s="152"/>
      <c r="B11" s="46" t="s">
        <v>154</v>
      </c>
      <c r="C11" s="26">
        <v>70</v>
      </c>
      <c r="D11" s="26">
        <v>9.4</v>
      </c>
      <c r="E11" s="26">
        <v>6.69</v>
      </c>
      <c r="F11" s="26">
        <v>5.33</v>
      </c>
      <c r="G11" s="27">
        <v>119.3</v>
      </c>
    </row>
    <row r="12" spans="1:7" ht="20.25" x14ac:dyDescent="0.3">
      <c r="A12" s="152"/>
      <c r="B12" s="47" t="s">
        <v>153</v>
      </c>
      <c r="C12" s="26">
        <v>40</v>
      </c>
      <c r="D12" s="26">
        <v>1.05</v>
      </c>
      <c r="E12" s="26">
        <v>3.37</v>
      </c>
      <c r="F12" s="26">
        <v>2.6</v>
      </c>
      <c r="G12" s="27">
        <v>44.67</v>
      </c>
    </row>
    <row r="13" spans="1:7" ht="20.25" x14ac:dyDescent="0.3">
      <c r="A13" s="152"/>
      <c r="B13" s="47" t="s">
        <v>72</v>
      </c>
      <c r="C13" s="26">
        <v>25</v>
      </c>
      <c r="D13" s="26">
        <v>1.6</v>
      </c>
      <c r="E13" s="26">
        <v>0.3</v>
      </c>
      <c r="F13" s="26">
        <v>8.1</v>
      </c>
      <c r="G13" s="27">
        <v>42.29</v>
      </c>
    </row>
    <row r="14" spans="1:7" ht="20.25" x14ac:dyDescent="0.3">
      <c r="A14" s="152"/>
      <c r="B14" s="47" t="s">
        <v>37</v>
      </c>
      <c r="C14" s="26">
        <v>40</v>
      </c>
      <c r="D14" s="26">
        <v>2.456</v>
      </c>
      <c r="E14" s="26">
        <v>0.85599999999999998</v>
      </c>
      <c r="F14" s="26">
        <v>16.744</v>
      </c>
      <c r="G14" s="27">
        <v>85.772000000000006</v>
      </c>
    </row>
    <row r="15" spans="1:7" ht="21" thickBot="1" x14ac:dyDescent="0.35">
      <c r="A15" s="153"/>
      <c r="B15" s="48" t="s">
        <v>36</v>
      </c>
      <c r="C15" s="28">
        <v>200</v>
      </c>
      <c r="D15" s="28">
        <v>0.45</v>
      </c>
      <c r="E15" s="28">
        <v>0.14000000000000001</v>
      </c>
      <c r="F15" s="28">
        <v>22.52</v>
      </c>
      <c r="G15" s="29">
        <v>92</v>
      </c>
    </row>
    <row r="16" spans="1:7" ht="78.75" customHeight="1" x14ac:dyDescent="0.3">
      <c r="A16" s="145" t="s">
        <v>24</v>
      </c>
      <c r="B16" s="45" t="s">
        <v>156</v>
      </c>
      <c r="C16" s="23">
        <v>200</v>
      </c>
      <c r="D16" s="23">
        <v>11</v>
      </c>
      <c r="E16" s="23">
        <v>3</v>
      </c>
      <c r="F16" s="23">
        <v>9</v>
      </c>
      <c r="G16" s="24">
        <v>112</v>
      </c>
    </row>
    <row r="17" spans="1:7" ht="20.25" x14ac:dyDescent="0.3">
      <c r="A17" s="146"/>
      <c r="B17" s="47" t="s">
        <v>37</v>
      </c>
      <c r="C17" s="26">
        <v>20</v>
      </c>
      <c r="D17" s="26">
        <v>1.228</v>
      </c>
      <c r="E17" s="26">
        <v>0.42799999999999999</v>
      </c>
      <c r="F17" s="26">
        <v>8.3719999999999999</v>
      </c>
      <c r="G17" s="27">
        <v>42.886000000000003</v>
      </c>
    </row>
    <row r="18" spans="1:7" ht="20.25" x14ac:dyDescent="0.3">
      <c r="A18" s="147"/>
      <c r="B18" s="48" t="s">
        <v>2</v>
      </c>
      <c r="C18" s="28">
        <v>200</v>
      </c>
      <c r="D18" s="28">
        <v>0</v>
      </c>
      <c r="E18" s="28">
        <v>0</v>
      </c>
      <c r="F18" s="28">
        <v>0</v>
      </c>
      <c r="G18" s="29">
        <v>0</v>
      </c>
    </row>
    <row r="19" spans="1:7" ht="21" thickBot="1" x14ac:dyDescent="0.35">
      <c r="A19" s="154"/>
      <c r="B19" s="49" t="s">
        <v>28</v>
      </c>
      <c r="C19" s="32">
        <v>100</v>
      </c>
      <c r="D19" s="32">
        <v>0.35</v>
      </c>
      <c r="E19" s="32">
        <v>0</v>
      </c>
      <c r="F19" s="32">
        <v>9.91</v>
      </c>
      <c r="G19" s="33">
        <v>41.04</v>
      </c>
    </row>
    <row r="20" spans="1:7" ht="21.75" customHeight="1" x14ac:dyDescent="0.3">
      <c r="A20" s="145" t="s">
        <v>26</v>
      </c>
      <c r="B20" s="45" t="s">
        <v>124</v>
      </c>
      <c r="C20" s="23">
        <v>40</v>
      </c>
      <c r="D20" s="23">
        <v>3.4</v>
      </c>
      <c r="E20" s="23">
        <v>4.4000000000000004</v>
      </c>
      <c r="F20" s="23">
        <v>26.4</v>
      </c>
      <c r="G20" s="24">
        <v>176</v>
      </c>
    </row>
    <row r="21" spans="1:7" ht="20.25" x14ac:dyDescent="0.3">
      <c r="A21" s="146"/>
      <c r="B21" s="47" t="s">
        <v>14</v>
      </c>
      <c r="C21" s="26">
        <v>100</v>
      </c>
      <c r="D21" s="26">
        <v>2.9</v>
      </c>
      <c r="E21" s="26">
        <v>3.2</v>
      </c>
      <c r="F21" s="26">
        <v>4</v>
      </c>
      <c r="G21" s="27">
        <v>59</v>
      </c>
    </row>
    <row r="22" spans="1:7" ht="21" thickBot="1" x14ac:dyDescent="0.35">
      <c r="A22" s="147"/>
      <c r="B22" s="49"/>
      <c r="C22" s="32"/>
      <c r="D22" s="32"/>
      <c r="E22" s="32"/>
      <c r="F22" s="32"/>
      <c r="G22" s="33"/>
    </row>
    <row r="23" spans="1:7" ht="21" thickBot="1" x14ac:dyDescent="0.35">
      <c r="A23" s="148" t="s">
        <v>29</v>
      </c>
      <c r="B23" s="149"/>
      <c r="C23" s="149"/>
      <c r="D23" s="149"/>
      <c r="E23" s="149"/>
      <c r="F23" s="149"/>
      <c r="G23" s="5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ht="18.75" x14ac:dyDescent="0.3">
      <c r="A26" s="1"/>
      <c r="B26" s="25" t="s">
        <v>32</v>
      </c>
      <c r="C26" s="25"/>
      <c r="D26" s="25"/>
      <c r="E26" s="25" t="s">
        <v>0</v>
      </c>
      <c r="F26" s="25"/>
      <c r="G26" s="1"/>
    </row>
    <row r="31" spans="1:7" ht="18.75" x14ac:dyDescent="0.3">
      <c r="G31" s="199">
        <f>G5+G6+G7+G8+G9+G10+G11+G12+G13+G14+G15+G16+G17+G18+G19+G20+G21</f>
        <v>1770.5179999999998</v>
      </c>
    </row>
  </sheetData>
  <mergeCells count="7">
    <mergeCell ref="A20:A22"/>
    <mergeCell ref="A23:F23"/>
    <mergeCell ref="A1:G1"/>
    <mergeCell ref="A2:G2"/>
    <mergeCell ref="A4:A7"/>
    <mergeCell ref="A9:A15"/>
    <mergeCell ref="A16:A1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7" zoomScale="55" zoomScaleNormal="55" workbookViewId="0">
      <selection activeCell="K34" sqref="K34"/>
    </sheetView>
  </sheetViews>
  <sheetFormatPr defaultRowHeight="15" x14ac:dyDescent="0.25"/>
  <cols>
    <col min="1" max="1" width="18" customWidth="1"/>
    <col min="2" max="2" width="35.5703125" customWidth="1"/>
    <col min="3" max="3" width="19.42578125" customWidth="1"/>
    <col min="4" max="4" width="14.5703125" customWidth="1"/>
    <col min="5" max="5" width="17.28515625" customWidth="1"/>
    <col min="6" max="6" width="16.85546875" customWidth="1"/>
    <col min="7" max="7" width="20.140625" customWidth="1"/>
  </cols>
  <sheetData>
    <row r="1" spans="1:7" ht="20.25" x14ac:dyDescent="0.3">
      <c r="A1" s="167" t="s">
        <v>107</v>
      </c>
      <c r="B1" s="167"/>
      <c r="C1" s="167"/>
      <c r="D1" s="167"/>
      <c r="E1" s="167"/>
      <c r="F1" s="167"/>
      <c r="G1" s="167"/>
    </row>
    <row r="2" spans="1:7" ht="24" customHeight="1" x14ac:dyDescent="0.3">
      <c r="A2" s="167" t="s">
        <v>112</v>
      </c>
      <c r="B2" s="167"/>
      <c r="C2" s="167"/>
      <c r="D2" s="167"/>
      <c r="E2" s="167"/>
      <c r="F2" s="167"/>
      <c r="G2" s="167"/>
    </row>
    <row r="3" spans="1:7" ht="24" customHeight="1" thickBot="1" x14ac:dyDescent="0.3">
      <c r="A3" s="1"/>
      <c r="B3" s="1"/>
      <c r="C3" s="1"/>
      <c r="D3" s="1"/>
      <c r="E3" s="1"/>
      <c r="F3" s="1"/>
      <c r="G3" s="1"/>
    </row>
    <row r="4" spans="1:7" ht="46.5" x14ac:dyDescent="0.25">
      <c r="A4" s="180" t="s">
        <v>6</v>
      </c>
      <c r="B4" s="89" t="s">
        <v>7</v>
      </c>
      <c r="C4" s="90" t="s">
        <v>8</v>
      </c>
      <c r="D4" s="89" t="s">
        <v>9</v>
      </c>
      <c r="E4" s="89" t="s">
        <v>10</v>
      </c>
      <c r="F4" s="89" t="s">
        <v>11</v>
      </c>
      <c r="G4" s="91" t="s">
        <v>12</v>
      </c>
    </row>
    <row r="5" spans="1:7" ht="93" x14ac:dyDescent="0.35">
      <c r="A5" s="181"/>
      <c r="B5" s="92" t="s">
        <v>83</v>
      </c>
      <c r="C5" s="93">
        <v>200</v>
      </c>
      <c r="D5" s="93">
        <v>6.65</v>
      </c>
      <c r="E5" s="93">
        <v>7.64</v>
      </c>
      <c r="F5" s="93">
        <v>28.15</v>
      </c>
      <c r="G5" s="94">
        <v>206.67</v>
      </c>
    </row>
    <row r="6" spans="1:7" ht="68.25" customHeight="1" x14ac:dyDescent="0.35">
      <c r="A6" s="181"/>
      <c r="B6" s="92" t="s">
        <v>84</v>
      </c>
      <c r="C6" s="110" t="s">
        <v>62</v>
      </c>
      <c r="D6" s="93">
        <v>5.0599999999999996</v>
      </c>
      <c r="E6" s="93">
        <v>7</v>
      </c>
      <c r="F6" s="93">
        <v>14.62</v>
      </c>
      <c r="G6" s="94">
        <v>145</v>
      </c>
    </row>
    <row r="7" spans="1:7" ht="93.75" thickBot="1" x14ac:dyDescent="0.4">
      <c r="A7" s="182"/>
      <c r="B7" s="111" t="s">
        <v>85</v>
      </c>
      <c r="C7" s="95">
        <v>200</v>
      </c>
      <c r="D7" s="95">
        <v>3.67</v>
      </c>
      <c r="E7" s="95">
        <v>3.19</v>
      </c>
      <c r="F7" s="95">
        <v>15.82</v>
      </c>
      <c r="G7" s="96">
        <v>107</v>
      </c>
    </row>
    <row r="8" spans="1:7" ht="24" thickBot="1" x14ac:dyDescent="0.4">
      <c r="A8" s="97" t="s">
        <v>13</v>
      </c>
      <c r="B8" s="98" t="s">
        <v>123</v>
      </c>
      <c r="C8" s="99">
        <v>100</v>
      </c>
      <c r="D8" s="99">
        <v>0.5</v>
      </c>
      <c r="E8" s="99">
        <v>0.1</v>
      </c>
      <c r="F8" s="99">
        <v>10.1</v>
      </c>
      <c r="G8" s="100">
        <v>46</v>
      </c>
    </row>
    <row r="9" spans="1:7" ht="138" customHeight="1" x14ac:dyDescent="0.35">
      <c r="A9" s="180" t="s">
        <v>21</v>
      </c>
      <c r="B9" s="112" t="s">
        <v>86</v>
      </c>
      <c r="C9" s="102">
        <v>250</v>
      </c>
      <c r="D9" s="102">
        <v>8.32</v>
      </c>
      <c r="E9" s="102">
        <v>19.829999999999998</v>
      </c>
      <c r="F9" s="102">
        <v>71.010000000000005</v>
      </c>
      <c r="G9" s="103">
        <v>496</v>
      </c>
    </row>
    <row r="10" spans="1:7" ht="95.25" customHeight="1" x14ac:dyDescent="0.35">
      <c r="A10" s="181"/>
      <c r="B10" s="113" t="s">
        <v>87</v>
      </c>
      <c r="C10" s="110" t="s">
        <v>88</v>
      </c>
      <c r="D10" s="93">
        <v>9.84</v>
      </c>
      <c r="E10" s="93">
        <v>8.02</v>
      </c>
      <c r="F10" s="93">
        <v>7.16</v>
      </c>
      <c r="G10" s="94">
        <v>139.13</v>
      </c>
    </row>
    <row r="11" spans="1:7" ht="68.25" customHeight="1" x14ac:dyDescent="0.35">
      <c r="A11" s="181"/>
      <c r="B11" s="113" t="s">
        <v>89</v>
      </c>
      <c r="C11" s="93">
        <v>150</v>
      </c>
      <c r="D11" s="93">
        <v>4.4000000000000004</v>
      </c>
      <c r="E11" s="93">
        <v>4.2300000000000004</v>
      </c>
      <c r="F11" s="93">
        <v>31.31</v>
      </c>
      <c r="G11" s="94">
        <v>183</v>
      </c>
    </row>
    <row r="12" spans="1:7" ht="69.75" customHeight="1" x14ac:dyDescent="0.35">
      <c r="A12" s="181"/>
      <c r="B12" s="113" t="s">
        <v>96</v>
      </c>
      <c r="C12" s="93">
        <v>30</v>
      </c>
      <c r="D12" s="93">
        <v>0.69</v>
      </c>
      <c r="E12" s="93">
        <v>1.95</v>
      </c>
      <c r="F12" s="93">
        <v>3.09</v>
      </c>
      <c r="G12" s="94">
        <v>31</v>
      </c>
    </row>
    <row r="13" spans="1:7" ht="26.25" customHeight="1" x14ac:dyDescent="0.35">
      <c r="A13" s="181"/>
      <c r="B13" s="104" t="s">
        <v>106</v>
      </c>
      <c r="C13" s="93">
        <v>60</v>
      </c>
      <c r="D13" s="93">
        <v>0.48</v>
      </c>
      <c r="E13" s="93">
        <v>0.06</v>
      </c>
      <c r="F13" s="93">
        <v>1.5</v>
      </c>
      <c r="G13" s="94">
        <v>8.4</v>
      </c>
    </row>
    <row r="14" spans="1:7" ht="27.75" customHeight="1" x14ac:dyDescent="0.35">
      <c r="A14" s="181"/>
      <c r="B14" s="104" t="s">
        <v>72</v>
      </c>
      <c r="C14" s="93">
        <v>25</v>
      </c>
      <c r="D14" s="93">
        <v>1.6</v>
      </c>
      <c r="E14" s="93">
        <v>0.3</v>
      </c>
      <c r="F14" s="93">
        <v>8.1</v>
      </c>
      <c r="G14" s="94">
        <v>42.29</v>
      </c>
    </row>
    <row r="15" spans="1:7" ht="23.25" customHeight="1" x14ac:dyDescent="0.35">
      <c r="A15" s="181"/>
      <c r="B15" s="113" t="s">
        <v>37</v>
      </c>
      <c r="C15" s="93">
        <v>20</v>
      </c>
      <c r="D15" s="93">
        <v>1.25</v>
      </c>
      <c r="E15" s="93">
        <v>0.43</v>
      </c>
      <c r="F15" s="93">
        <v>8.3550000000000004</v>
      </c>
      <c r="G15" s="94">
        <v>42.886000000000003</v>
      </c>
    </row>
    <row r="16" spans="1:7" ht="65.25" customHeight="1" thickBot="1" x14ac:dyDescent="0.4">
      <c r="A16" s="182"/>
      <c r="B16" s="114" t="s">
        <v>103</v>
      </c>
      <c r="C16" s="95">
        <v>200</v>
      </c>
      <c r="D16" s="95">
        <v>1.6E-2</v>
      </c>
      <c r="E16" s="95">
        <v>0.16</v>
      </c>
      <c r="F16" s="95">
        <v>15.893000000000001</v>
      </c>
      <c r="G16" s="96">
        <v>60</v>
      </c>
    </row>
    <row r="17" spans="1:7" ht="29.25" customHeight="1" x14ac:dyDescent="0.35">
      <c r="A17" s="183" t="s">
        <v>24</v>
      </c>
      <c r="B17" s="112" t="s">
        <v>98</v>
      </c>
      <c r="C17" s="102">
        <v>100</v>
      </c>
      <c r="D17" s="102">
        <v>12.7</v>
      </c>
      <c r="E17" s="102">
        <v>11.5</v>
      </c>
      <c r="F17" s="102">
        <v>0.7</v>
      </c>
      <c r="G17" s="103">
        <v>157.5</v>
      </c>
    </row>
    <row r="18" spans="1:7" ht="23.25" x14ac:dyDescent="0.35">
      <c r="A18" s="184"/>
      <c r="B18" s="104" t="s">
        <v>97</v>
      </c>
      <c r="C18" s="93" t="s">
        <v>99</v>
      </c>
      <c r="D18" s="93">
        <v>2.3199999999999998</v>
      </c>
      <c r="E18" s="93">
        <v>0.24</v>
      </c>
      <c r="F18" s="93">
        <v>20.079999999999998</v>
      </c>
      <c r="G18" s="94">
        <v>92</v>
      </c>
    </row>
    <row r="19" spans="1:7" ht="24" thickBot="1" x14ac:dyDescent="0.4">
      <c r="A19" s="185"/>
      <c r="B19" s="105" t="s">
        <v>90</v>
      </c>
      <c r="C19" s="106">
        <v>200</v>
      </c>
      <c r="D19" s="106">
        <v>0</v>
      </c>
      <c r="E19" s="106">
        <v>0</v>
      </c>
      <c r="F19" s="106">
        <v>0</v>
      </c>
      <c r="G19" s="107"/>
    </row>
    <row r="20" spans="1:7" ht="23.25" x14ac:dyDescent="0.35">
      <c r="A20" s="183" t="s">
        <v>26</v>
      </c>
      <c r="B20" s="101" t="s">
        <v>104</v>
      </c>
      <c r="C20" s="102">
        <v>30</v>
      </c>
      <c r="D20" s="102">
        <v>1.77</v>
      </c>
      <c r="E20" s="102">
        <v>1.41</v>
      </c>
      <c r="F20" s="102">
        <v>22.5</v>
      </c>
      <c r="G20" s="103">
        <v>109.8</v>
      </c>
    </row>
    <row r="21" spans="1:7" ht="24" thickBot="1" x14ac:dyDescent="0.4">
      <c r="A21" s="184"/>
      <c r="B21" s="104" t="s">
        <v>90</v>
      </c>
      <c r="C21" s="93">
        <v>180</v>
      </c>
      <c r="D21" s="93">
        <v>0</v>
      </c>
      <c r="E21" s="93">
        <v>0</v>
      </c>
      <c r="F21" s="93">
        <v>0</v>
      </c>
      <c r="G21" s="94"/>
    </row>
    <row r="22" spans="1:7" ht="24" thickBot="1" x14ac:dyDescent="0.4">
      <c r="A22" s="177" t="s">
        <v>29</v>
      </c>
      <c r="B22" s="178"/>
      <c r="C22" s="178"/>
      <c r="D22" s="178"/>
      <c r="E22" s="178"/>
      <c r="F22" s="179"/>
      <c r="G22" s="115"/>
    </row>
    <row r="23" spans="1:7" ht="23.25" x14ac:dyDescent="0.35">
      <c r="A23" s="108"/>
      <c r="B23" s="108"/>
      <c r="C23" s="108"/>
      <c r="D23" s="108"/>
      <c r="E23" s="108"/>
      <c r="F23" s="108"/>
      <c r="G23" s="108"/>
    </row>
    <row r="24" spans="1:7" ht="23.25" x14ac:dyDescent="0.35">
      <c r="A24" s="108"/>
      <c r="B24" s="108"/>
      <c r="C24" s="108"/>
      <c r="D24" s="108"/>
      <c r="E24" s="108"/>
      <c r="F24" s="108"/>
      <c r="G24" s="108"/>
    </row>
    <row r="25" spans="1:7" ht="23.25" x14ac:dyDescent="0.35">
      <c r="A25" s="108"/>
      <c r="B25" s="108" t="s">
        <v>32</v>
      </c>
      <c r="C25" s="108"/>
      <c r="D25" s="108"/>
      <c r="E25" s="108" t="s">
        <v>0</v>
      </c>
      <c r="F25" s="108"/>
      <c r="G25" s="108"/>
    </row>
    <row r="26" spans="1:7" ht="23.25" x14ac:dyDescent="0.35">
      <c r="A26" s="109"/>
      <c r="B26" s="109"/>
      <c r="C26" s="109"/>
      <c r="D26" s="109"/>
      <c r="E26" s="109"/>
      <c r="F26" s="109"/>
      <c r="G26" s="109"/>
    </row>
    <row r="27" spans="1:7" ht="23.25" x14ac:dyDescent="0.35">
      <c r="A27" s="109"/>
      <c r="B27" s="109"/>
      <c r="C27" s="109"/>
      <c r="D27" s="109"/>
      <c r="E27" s="109"/>
      <c r="F27" s="109"/>
      <c r="G27" s="109">
        <f>G5+G6+G7+G8+G9+G10+G11+G12+G13+G14+G15+G16+G17+G18+G20</f>
        <v>1866.6759999999999</v>
      </c>
    </row>
  </sheetData>
  <mergeCells count="7">
    <mergeCell ref="A22:F22"/>
    <mergeCell ref="A1:G1"/>
    <mergeCell ref="A2:G2"/>
    <mergeCell ref="A4:A7"/>
    <mergeCell ref="A9:A16"/>
    <mergeCell ref="A17:A19"/>
    <mergeCell ref="A20:A21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K18" sqref="K18"/>
    </sheetView>
  </sheetViews>
  <sheetFormatPr defaultRowHeight="15" x14ac:dyDescent="0.25"/>
  <cols>
    <col min="1" max="1" width="11.28515625" customWidth="1"/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A10" zoomScale="85" zoomScaleNormal="85" workbookViewId="0">
      <selection activeCell="G30" sqref="G30"/>
    </sheetView>
  </sheetViews>
  <sheetFormatPr defaultRowHeight="15" x14ac:dyDescent="0.25"/>
  <cols>
    <col min="1" max="1" width="15.28515625" customWidth="1"/>
    <col min="2" max="2" width="36.85546875" customWidth="1"/>
    <col min="3" max="3" width="15.28515625" customWidth="1"/>
    <col min="4" max="4" width="12" customWidth="1"/>
    <col min="5" max="5" width="12.140625" customWidth="1"/>
    <col min="6" max="6" width="15.7109375" customWidth="1"/>
    <col min="7" max="7" width="18.7109375" customWidth="1"/>
  </cols>
  <sheetData>
    <row r="1" spans="1:7" ht="18.75" x14ac:dyDescent="0.3">
      <c r="A1" s="150" t="s">
        <v>30</v>
      </c>
      <c r="B1" s="150"/>
      <c r="C1" s="150"/>
      <c r="D1" s="150"/>
      <c r="E1" s="150"/>
      <c r="F1" s="150"/>
      <c r="G1" s="150"/>
    </row>
    <row r="2" spans="1:7" ht="18.75" x14ac:dyDescent="0.3">
      <c r="A2" s="150" t="s">
        <v>130</v>
      </c>
      <c r="B2" s="150"/>
      <c r="C2" s="150"/>
      <c r="D2" s="150"/>
      <c r="E2" s="150"/>
      <c r="F2" s="150"/>
      <c r="G2" s="150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59.25" customHeight="1" thickBot="1" x14ac:dyDescent="0.3">
      <c r="A4" s="151" t="s">
        <v>6</v>
      </c>
      <c r="B4" s="36" t="s">
        <v>7</v>
      </c>
      <c r="C4" s="37" t="s">
        <v>8</v>
      </c>
      <c r="D4" s="37" t="s">
        <v>33</v>
      </c>
      <c r="E4" s="38" t="s">
        <v>10</v>
      </c>
      <c r="F4" s="38" t="s">
        <v>11</v>
      </c>
      <c r="G4" s="39" t="s">
        <v>12</v>
      </c>
    </row>
    <row r="5" spans="1:7" ht="65.25" customHeight="1" x14ac:dyDescent="0.3">
      <c r="A5" s="152"/>
      <c r="B5" s="41" t="s">
        <v>157</v>
      </c>
      <c r="C5" s="34">
        <v>150</v>
      </c>
      <c r="D5" s="34">
        <v>7.88</v>
      </c>
      <c r="E5" s="34">
        <v>8.83</v>
      </c>
      <c r="F5" s="34">
        <v>35.880000000000003</v>
      </c>
      <c r="G5" s="35">
        <v>259</v>
      </c>
    </row>
    <row r="6" spans="1:7" ht="39.75" customHeight="1" x14ac:dyDescent="0.3">
      <c r="A6" s="152"/>
      <c r="B6" s="56" t="s">
        <v>176</v>
      </c>
      <c r="C6" s="81" t="s">
        <v>177</v>
      </c>
      <c r="D6" s="57">
        <v>2.3199999999999998</v>
      </c>
      <c r="E6" s="57">
        <v>0.24</v>
      </c>
      <c r="F6" s="57">
        <v>20.079999999999998</v>
      </c>
      <c r="G6" s="58">
        <v>92</v>
      </c>
    </row>
    <row r="7" spans="1:7" ht="21" thickBot="1" x14ac:dyDescent="0.35">
      <c r="A7" s="153"/>
      <c r="B7" s="43" t="s">
        <v>71</v>
      </c>
      <c r="C7" s="28">
        <v>200</v>
      </c>
      <c r="D7" s="28">
        <v>0.36</v>
      </c>
      <c r="E7" s="28">
        <v>0</v>
      </c>
      <c r="F7" s="28">
        <v>7.1999999999999995E-2</v>
      </c>
      <c r="G7" s="29">
        <v>50.4</v>
      </c>
    </row>
    <row r="8" spans="1:7" ht="21" thickBot="1" x14ac:dyDescent="0.35">
      <c r="A8" s="40" t="s">
        <v>13</v>
      </c>
      <c r="B8" s="44" t="s">
        <v>131</v>
      </c>
      <c r="C8" s="30">
        <v>150</v>
      </c>
      <c r="D8" s="30">
        <v>0.24</v>
      </c>
      <c r="E8" s="30">
        <v>0.11</v>
      </c>
      <c r="F8" s="30">
        <v>14.59</v>
      </c>
      <c r="G8" s="31">
        <v>60</v>
      </c>
    </row>
    <row r="9" spans="1:7" ht="118.5" customHeight="1" x14ac:dyDescent="0.3">
      <c r="A9" s="151" t="s">
        <v>21</v>
      </c>
      <c r="B9" s="45" t="s">
        <v>39</v>
      </c>
      <c r="C9" s="23">
        <v>200</v>
      </c>
      <c r="D9" s="23">
        <v>4.4000000000000004</v>
      </c>
      <c r="E9" s="23">
        <v>6.2</v>
      </c>
      <c r="F9" s="23">
        <v>1.1499999999999999</v>
      </c>
      <c r="G9" s="24">
        <v>192.56</v>
      </c>
    </row>
    <row r="10" spans="1:7" ht="56.25" x14ac:dyDescent="0.3">
      <c r="A10" s="152"/>
      <c r="B10" s="50" t="s">
        <v>129</v>
      </c>
      <c r="C10" s="26">
        <v>150</v>
      </c>
      <c r="D10" s="26">
        <v>3.5</v>
      </c>
      <c r="E10" s="26">
        <v>6</v>
      </c>
      <c r="F10" s="26">
        <v>20.83</v>
      </c>
      <c r="G10" s="27">
        <v>163</v>
      </c>
    </row>
    <row r="11" spans="1:7" ht="20.25" x14ac:dyDescent="0.3">
      <c r="A11" s="152"/>
      <c r="B11" s="46" t="s">
        <v>40</v>
      </c>
      <c r="C11" s="26">
        <v>80</v>
      </c>
      <c r="D11" s="26">
        <v>12.45</v>
      </c>
      <c r="E11" s="26">
        <v>16.14</v>
      </c>
      <c r="F11" s="26">
        <v>0.96</v>
      </c>
      <c r="G11" s="27">
        <v>160.34</v>
      </c>
    </row>
    <row r="12" spans="1:7" ht="57.75" x14ac:dyDescent="0.3">
      <c r="A12" s="152"/>
      <c r="B12" s="46" t="s">
        <v>41</v>
      </c>
      <c r="C12" s="26">
        <v>30</v>
      </c>
      <c r="D12" s="26">
        <v>0.69</v>
      </c>
      <c r="E12" s="26">
        <v>1.95</v>
      </c>
      <c r="F12" s="26">
        <v>3.09</v>
      </c>
      <c r="G12" s="27">
        <v>31</v>
      </c>
    </row>
    <row r="13" spans="1:7" ht="20.25" x14ac:dyDescent="0.3">
      <c r="A13" s="152"/>
      <c r="B13" s="47" t="s">
        <v>132</v>
      </c>
      <c r="C13" s="26">
        <v>60</v>
      </c>
      <c r="D13" s="26">
        <v>0.48</v>
      </c>
      <c r="E13" s="26">
        <v>0.06</v>
      </c>
      <c r="F13" s="26">
        <v>1.5</v>
      </c>
      <c r="G13" s="27">
        <v>8.4</v>
      </c>
    </row>
    <row r="14" spans="1:7" ht="20.25" x14ac:dyDescent="0.3">
      <c r="A14" s="152"/>
      <c r="B14" s="47" t="s">
        <v>37</v>
      </c>
      <c r="C14" s="26">
        <v>40</v>
      </c>
      <c r="D14" s="26">
        <v>2.456</v>
      </c>
      <c r="E14" s="26">
        <v>0.85599999999999998</v>
      </c>
      <c r="F14" s="26">
        <v>16.744</v>
      </c>
      <c r="G14" s="27">
        <v>85.772000000000006</v>
      </c>
    </row>
    <row r="15" spans="1:7" ht="20.25" x14ac:dyDescent="0.3">
      <c r="A15" s="153"/>
      <c r="B15" s="48" t="s">
        <v>72</v>
      </c>
      <c r="C15" s="28">
        <v>25</v>
      </c>
      <c r="D15" s="28">
        <v>1.6</v>
      </c>
      <c r="E15" s="28">
        <v>0.3</v>
      </c>
      <c r="F15" s="28">
        <v>8.1</v>
      </c>
      <c r="G15" s="29">
        <v>42.29</v>
      </c>
    </row>
    <row r="16" spans="1:7" ht="48" customHeight="1" thickBot="1" x14ac:dyDescent="0.35">
      <c r="A16" s="153"/>
      <c r="B16" s="116" t="s">
        <v>114</v>
      </c>
      <c r="C16" s="28">
        <v>200</v>
      </c>
      <c r="D16" s="28">
        <v>0.4</v>
      </c>
      <c r="E16" s="28">
        <v>1.7999999999999999E-2</v>
      </c>
      <c r="F16" s="28">
        <v>22.52</v>
      </c>
      <c r="G16" s="29">
        <v>85</v>
      </c>
    </row>
    <row r="17" spans="1:7" ht="60" customHeight="1" x14ac:dyDescent="0.3">
      <c r="A17" s="145" t="s">
        <v>24</v>
      </c>
      <c r="B17" s="45" t="s">
        <v>42</v>
      </c>
      <c r="C17" s="23">
        <v>200</v>
      </c>
      <c r="D17" s="23">
        <v>6.21</v>
      </c>
      <c r="E17" s="23">
        <v>7.73</v>
      </c>
      <c r="F17" s="23">
        <v>27.71</v>
      </c>
      <c r="G17" s="24">
        <v>201</v>
      </c>
    </row>
    <row r="18" spans="1:7" ht="20.25" x14ac:dyDescent="0.3">
      <c r="A18" s="146"/>
      <c r="B18" s="47" t="s">
        <v>71</v>
      </c>
      <c r="C18" s="26">
        <v>200</v>
      </c>
      <c r="D18" s="26">
        <v>0</v>
      </c>
      <c r="E18" s="26">
        <v>0</v>
      </c>
      <c r="F18" s="26">
        <v>0</v>
      </c>
      <c r="G18" s="27">
        <v>0</v>
      </c>
    </row>
    <row r="19" spans="1:7" ht="22.5" customHeight="1" thickBot="1" x14ac:dyDescent="0.35">
      <c r="A19" s="154"/>
      <c r="B19" s="49" t="s">
        <v>28</v>
      </c>
      <c r="C19" s="32">
        <v>100</v>
      </c>
      <c r="D19" s="32">
        <v>0.35</v>
      </c>
      <c r="E19" s="32">
        <v>0</v>
      </c>
      <c r="F19" s="32">
        <v>9.91</v>
      </c>
      <c r="G19" s="33">
        <v>41.04</v>
      </c>
    </row>
    <row r="20" spans="1:7" ht="104.25" customHeight="1" x14ac:dyDescent="0.3">
      <c r="A20" s="145" t="s">
        <v>26</v>
      </c>
      <c r="B20" s="45" t="s">
        <v>91</v>
      </c>
      <c r="C20" s="23">
        <v>80</v>
      </c>
      <c r="D20" s="23">
        <v>12</v>
      </c>
      <c r="E20" s="23">
        <v>12.08</v>
      </c>
      <c r="F20" s="23">
        <v>36.26</v>
      </c>
      <c r="G20" s="24">
        <v>297</v>
      </c>
    </row>
    <row r="21" spans="1:7" ht="21" thickBot="1" x14ac:dyDescent="0.35">
      <c r="A21" s="146"/>
      <c r="B21" s="47" t="s">
        <v>5</v>
      </c>
      <c r="C21" s="26">
        <v>200</v>
      </c>
      <c r="D21" s="26">
        <v>0.36</v>
      </c>
      <c r="E21" s="26">
        <v>0</v>
      </c>
      <c r="F21" s="26">
        <v>7.1999999999999995E-2</v>
      </c>
      <c r="G21" s="27">
        <v>50.4</v>
      </c>
    </row>
    <row r="22" spans="1:7" ht="21" thickBot="1" x14ac:dyDescent="0.35">
      <c r="A22" s="148" t="s">
        <v>29</v>
      </c>
      <c r="B22" s="149"/>
      <c r="C22" s="149"/>
      <c r="D22" s="149"/>
      <c r="E22" s="149"/>
      <c r="F22" s="149"/>
      <c r="G22" s="5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ht="18.75" x14ac:dyDescent="0.3">
      <c r="A25" s="1"/>
      <c r="B25" s="25" t="s">
        <v>32</v>
      </c>
      <c r="C25" s="25"/>
      <c r="D25" s="25"/>
      <c r="E25" s="25" t="s">
        <v>0</v>
      </c>
      <c r="F25" s="25"/>
      <c r="G25" s="1"/>
    </row>
    <row r="30" spans="1:7" ht="18.75" x14ac:dyDescent="0.3">
      <c r="G30" s="199">
        <f>G5+G6+G7+G8+G9+G10+G11+G12+G13+G14+G15+G16+G17+G18+G19+G20+G21</f>
        <v>1819.202</v>
      </c>
    </row>
  </sheetData>
  <mergeCells count="7">
    <mergeCell ref="A22:F22"/>
    <mergeCell ref="A1:G1"/>
    <mergeCell ref="A2:G2"/>
    <mergeCell ref="A4:A7"/>
    <mergeCell ref="A9:A16"/>
    <mergeCell ref="A17:A19"/>
    <mergeCell ref="A20:A2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1" max="1" width="10.28515625" customWidth="1"/>
    <col min="2" max="2" width="21.5703125" customWidth="1"/>
    <col min="3" max="3" width="12" customWidth="1"/>
    <col min="6" max="6" width="11.85546875" customWidth="1"/>
    <col min="7" max="7" width="14.42578125" customWidth="1"/>
  </cols>
  <sheetData>
    <row r="1" spans="1:7" x14ac:dyDescent="0.25">
      <c r="A1" s="189" t="s">
        <v>30</v>
      </c>
      <c r="B1" s="189"/>
      <c r="C1" s="189"/>
      <c r="D1" s="189"/>
      <c r="E1" s="189"/>
      <c r="F1" s="189"/>
      <c r="G1" s="189"/>
    </row>
    <row r="2" spans="1:7" x14ac:dyDescent="0.25">
      <c r="A2" s="189" t="s">
        <v>31</v>
      </c>
      <c r="B2" s="189"/>
      <c r="C2" s="189"/>
      <c r="D2" s="189"/>
      <c r="E2" s="189"/>
      <c r="F2" s="189"/>
      <c r="G2" s="189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5.5" x14ac:dyDescent="0.25">
      <c r="A4" s="190" t="s">
        <v>6</v>
      </c>
      <c r="B4" s="21" t="s">
        <v>7</v>
      </c>
      <c r="C4" s="20" t="s">
        <v>8</v>
      </c>
      <c r="D4" s="21" t="s">
        <v>9</v>
      </c>
      <c r="E4" s="21" t="s">
        <v>10</v>
      </c>
      <c r="F4" s="21" t="s">
        <v>11</v>
      </c>
      <c r="G4" s="22" t="s">
        <v>12</v>
      </c>
    </row>
    <row r="5" spans="1:7" ht="60" x14ac:dyDescent="0.25">
      <c r="A5" s="191"/>
      <c r="B5" s="2" t="s">
        <v>3</v>
      </c>
      <c r="C5" s="3"/>
      <c r="D5" s="3"/>
      <c r="E5" s="3"/>
      <c r="F5" s="3"/>
      <c r="G5" s="4"/>
    </row>
    <row r="6" spans="1:7" x14ac:dyDescent="0.25">
      <c r="A6" s="191"/>
      <c r="B6" s="3" t="s">
        <v>4</v>
      </c>
      <c r="C6" s="3"/>
      <c r="D6" s="3"/>
      <c r="E6" s="3"/>
      <c r="F6" s="3"/>
      <c r="G6" s="4"/>
    </row>
    <row r="7" spans="1:7" ht="15.75" thickBot="1" x14ac:dyDescent="0.3">
      <c r="A7" s="192"/>
      <c r="B7" s="5" t="s">
        <v>5</v>
      </c>
      <c r="C7" s="5"/>
      <c r="D7" s="5"/>
      <c r="E7" s="5"/>
      <c r="F7" s="5"/>
      <c r="G7" s="6"/>
    </row>
    <row r="8" spans="1:7" ht="15.75" thickBot="1" x14ac:dyDescent="0.3">
      <c r="A8" s="7" t="s">
        <v>13</v>
      </c>
      <c r="B8" s="8" t="s">
        <v>14</v>
      </c>
      <c r="C8" s="9"/>
      <c r="D8" s="9"/>
      <c r="E8" s="9"/>
      <c r="F8" s="9"/>
      <c r="G8" s="10"/>
    </row>
    <row r="9" spans="1:7" x14ac:dyDescent="0.25">
      <c r="A9" s="190" t="s">
        <v>21</v>
      </c>
      <c r="B9" s="11" t="s">
        <v>15</v>
      </c>
      <c r="C9" s="12"/>
      <c r="D9" s="12"/>
      <c r="E9" s="12"/>
      <c r="F9" s="12"/>
      <c r="G9" s="13"/>
    </row>
    <row r="10" spans="1:7" x14ac:dyDescent="0.25">
      <c r="A10" s="191"/>
      <c r="B10" s="14" t="s">
        <v>16</v>
      </c>
      <c r="C10" s="3"/>
      <c r="D10" s="3"/>
      <c r="E10" s="3"/>
      <c r="F10" s="3"/>
      <c r="G10" s="4"/>
    </row>
    <row r="11" spans="1:7" x14ac:dyDescent="0.25">
      <c r="A11" s="191"/>
      <c r="B11" s="14" t="s">
        <v>17</v>
      </c>
      <c r="C11" s="3"/>
      <c r="D11" s="3"/>
      <c r="E11" s="3"/>
      <c r="F11" s="3"/>
      <c r="G11" s="4"/>
    </row>
    <row r="12" spans="1:7" x14ac:dyDescent="0.25">
      <c r="A12" s="191"/>
      <c r="B12" s="14" t="s">
        <v>18</v>
      </c>
      <c r="C12" s="3"/>
      <c r="D12" s="3"/>
      <c r="E12" s="3"/>
      <c r="F12" s="3"/>
      <c r="G12" s="4"/>
    </row>
    <row r="13" spans="1:7" x14ac:dyDescent="0.25">
      <c r="A13" s="191"/>
      <c r="B13" s="14" t="s">
        <v>19</v>
      </c>
      <c r="C13" s="3"/>
      <c r="D13" s="3"/>
      <c r="E13" s="3"/>
      <c r="F13" s="3"/>
      <c r="G13" s="4"/>
    </row>
    <row r="14" spans="1:7" x14ac:dyDescent="0.25">
      <c r="A14" s="191"/>
      <c r="B14" s="14" t="s">
        <v>1</v>
      </c>
      <c r="C14" s="3"/>
      <c r="D14" s="3"/>
      <c r="E14" s="3"/>
      <c r="F14" s="3"/>
      <c r="G14" s="4"/>
    </row>
    <row r="15" spans="1:7" x14ac:dyDescent="0.25">
      <c r="A15" s="192"/>
      <c r="B15" s="15" t="s">
        <v>25</v>
      </c>
      <c r="C15" s="5"/>
      <c r="D15" s="5"/>
      <c r="E15" s="5"/>
      <c r="F15" s="5"/>
      <c r="G15" s="6"/>
    </row>
    <row r="16" spans="1:7" ht="15.75" thickBot="1" x14ac:dyDescent="0.3">
      <c r="A16" s="192"/>
      <c r="B16" s="15" t="s">
        <v>20</v>
      </c>
      <c r="C16" s="5"/>
      <c r="D16" s="5"/>
      <c r="E16" s="5"/>
      <c r="F16" s="5"/>
      <c r="G16" s="6"/>
    </row>
    <row r="17" spans="1:7" x14ac:dyDescent="0.25">
      <c r="A17" s="193" t="s">
        <v>24</v>
      </c>
      <c r="B17" s="11" t="s">
        <v>22</v>
      </c>
      <c r="C17" s="12"/>
      <c r="D17" s="12"/>
      <c r="E17" s="12"/>
      <c r="F17" s="12"/>
      <c r="G17" s="13"/>
    </row>
    <row r="18" spans="1:7" x14ac:dyDescent="0.25">
      <c r="A18" s="194"/>
      <c r="B18" s="14" t="s">
        <v>23</v>
      </c>
      <c r="C18" s="3"/>
      <c r="D18" s="3"/>
      <c r="E18" s="3"/>
      <c r="F18" s="3"/>
      <c r="G18" s="4"/>
    </row>
    <row r="19" spans="1:7" ht="15.75" thickBot="1" x14ac:dyDescent="0.3">
      <c r="A19" s="195"/>
      <c r="B19" s="16" t="s">
        <v>2</v>
      </c>
      <c r="C19" s="17"/>
      <c r="D19" s="17"/>
      <c r="E19" s="17"/>
      <c r="F19" s="17"/>
      <c r="G19" s="18"/>
    </row>
    <row r="20" spans="1:7" x14ac:dyDescent="0.25">
      <c r="A20" s="193" t="s">
        <v>26</v>
      </c>
      <c r="B20" s="11" t="s">
        <v>27</v>
      </c>
      <c r="C20" s="12"/>
      <c r="D20" s="12"/>
      <c r="E20" s="12"/>
      <c r="F20" s="12"/>
      <c r="G20" s="13"/>
    </row>
    <row r="21" spans="1:7" x14ac:dyDescent="0.25">
      <c r="A21" s="194"/>
      <c r="B21" s="14" t="s">
        <v>2</v>
      </c>
      <c r="C21" s="3"/>
      <c r="D21" s="3"/>
      <c r="E21" s="3"/>
      <c r="F21" s="3"/>
      <c r="G21" s="4"/>
    </row>
    <row r="22" spans="1:7" ht="15.75" thickBot="1" x14ac:dyDescent="0.3">
      <c r="A22" s="196"/>
      <c r="B22" s="15" t="s">
        <v>28</v>
      </c>
      <c r="C22" s="5"/>
      <c r="D22" s="5"/>
      <c r="E22" s="5"/>
      <c r="F22" s="5"/>
      <c r="G22" s="6"/>
    </row>
    <row r="23" spans="1:7" ht="15.75" thickBot="1" x14ac:dyDescent="0.3">
      <c r="A23" s="186" t="s">
        <v>29</v>
      </c>
      <c r="B23" s="187"/>
      <c r="C23" s="187"/>
      <c r="D23" s="187"/>
      <c r="E23" s="187"/>
      <c r="F23" s="188"/>
      <c r="G23" s="1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 t="s">
        <v>32</v>
      </c>
      <c r="C26" s="1"/>
      <c r="D26" s="1"/>
      <c r="E26" s="1" t="s">
        <v>0</v>
      </c>
      <c r="F26" s="1"/>
      <c r="G26" s="1"/>
    </row>
  </sheetData>
  <mergeCells count="7">
    <mergeCell ref="A23:F23"/>
    <mergeCell ref="A1:G1"/>
    <mergeCell ref="A2:G2"/>
    <mergeCell ref="A4:A7"/>
    <mergeCell ref="A9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5" zoomScaleNormal="85" workbookViewId="0">
      <selection activeCell="B10" sqref="B10"/>
    </sheetView>
  </sheetViews>
  <sheetFormatPr defaultRowHeight="15" x14ac:dyDescent="0.25"/>
  <cols>
    <col min="1" max="1" width="16.7109375" customWidth="1"/>
    <col min="2" max="2" width="31.42578125" customWidth="1"/>
    <col min="3" max="3" width="15.28515625" customWidth="1"/>
    <col min="4" max="4" width="12" customWidth="1"/>
    <col min="5" max="5" width="12.140625" customWidth="1"/>
    <col min="6" max="6" width="15.7109375" customWidth="1"/>
    <col min="7" max="7" width="18.7109375" customWidth="1"/>
  </cols>
  <sheetData>
    <row r="1" spans="1:7" ht="23.25" x14ac:dyDescent="0.35">
      <c r="A1" s="155" t="s">
        <v>120</v>
      </c>
      <c r="B1" s="156"/>
      <c r="C1" s="156"/>
      <c r="D1" s="156"/>
      <c r="E1" s="156"/>
      <c r="F1" s="156"/>
      <c r="G1" s="156"/>
    </row>
    <row r="2" spans="1:7" ht="23.25" x14ac:dyDescent="0.35">
      <c r="A2" s="156" t="s">
        <v>119</v>
      </c>
      <c r="B2" s="156"/>
      <c r="C2" s="156"/>
      <c r="D2" s="156"/>
      <c r="E2" s="156"/>
      <c r="F2" s="156"/>
      <c r="G2" s="156"/>
    </row>
    <row r="3" spans="1:7" ht="24" thickBot="1" x14ac:dyDescent="0.4">
      <c r="A3" s="108"/>
      <c r="B3" s="108"/>
      <c r="C3" s="108"/>
      <c r="D3" s="108"/>
      <c r="E3" s="108"/>
      <c r="F3" s="108"/>
      <c r="G3" s="108"/>
    </row>
    <row r="4" spans="1:7" ht="59.25" customHeight="1" thickBot="1" x14ac:dyDescent="0.3">
      <c r="A4" s="151"/>
      <c r="B4" s="36" t="s">
        <v>7</v>
      </c>
      <c r="C4" s="37" t="s">
        <v>8</v>
      </c>
      <c r="D4" s="37" t="s">
        <v>33</v>
      </c>
      <c r="E4" s="38" t="s">
        <v>10</v>
      </c>
      <c r="F4" s="38" t="s">
        <v>11</v>
      </c>
      <c r="G4" s="39" t="s">
        <v>12</v>
      </c>
    </row>
    <row r="5" spans="1:7" ht="84" customHeight="1" x14ac:dyDescent="0.3">
      <c r="A5" s="152"/>
      <c r="B5" s="41" t="s">
        <v>159</v>
      </c>
      <c r="C5" s="34">
        <v>200</v>
      </c>
      <c r="D5" s="34">
        <v>6.64</v>
      </c>
      <c r="E5" s="34">
        <v>7.59</v>
      </c>
      <c r="F5" s="34">
        <v>28.13</v>
      </c>
      <c r="G5" s="35">
        <v>204</v>
      </c>
    </row>
    <row r="6" spans="1:7" ht="20.25" x14ac:dyDescent="0.3">
      <c r="A6" s="152"/>
      <c r="B6" s="42" t="s">
        <v>127</v>
      </c>
      <c r="C6" s="52" t="s">
        <v>48</v>
      </c>
      <c r="D6" s="28">
        <v>2.2999999999999998</v>
      </c>
      <c r="E6" s="28">
        <v>4.3600000000000003</v>
      </c>
      <c r="F6" s="28">
        <v>14.62</v>
      </c>
      <c r="G6" s="29">
        <v>108</v>
      </c>
    </row>
    <row r="7" spans="1:7" ht="21" thickBot="1" x14ac:dyDescent="0.35">
      <c r="A7" s="153"/>
      <c r="B7" s="43" t="s">
        <v>43</v>
      </c>
      <c r="C7" s="28">
        <v>200</v>
      </c>
      <c r="D7" s="28">
        <v>4</v>
      </c>
      <c r="E7" s="28">
        <v>3.54</v>
      </c>
      <c r="F7" s="28">
        <v>17.57</v>
      </c>
      <c r="G7" s="29">
        <v>118</v>
      </c>
    </row>
    <row r="8" spans="1:7" ht="21" thickBot="1" x14ac:dyDescent="0.35">
      <c r="A8" s="40" t="s">
        <v>13</v>
      </c>
      <c r="B8" s="44" t="s">
        <v>115</v>
      </c>
      <c r="C8" s="30">
        <v>100</v>
      </c>
      <c r="D8" s="30">
        <v>0.42</v>
      </c>
      <c r="E8" s="30">
        <v>0.14000000000000001</v>
      </c>
      <c r="F8" s="30">
        <v>6.0750000000000002</v>
      </c>
      <c r="G8" s="31">
        <v>30</v>
      </c>
    </row>
    <row r="9" spans="1:7" ht="154.5" x14ac:dyDescent="0.3">
      <c r="A9" s="151" t="s">
        <v>21</v>
      </c>
      <c r="B9" s="45" t="s">
        <v>175</v>
      </c>
      <c r="C9" s="23" t="s">
        <v>44</v>
      </c>
      <c r="D9" s="23">
        <v>4.92</v>
      </c>
      <c r="E9" s="23">
        <v>3.82</v>
      </c>
      <c r="F9" s="23">
        <v>20.71</v>
      </c>
      <c r="G9" s="24">
        <v>139.9</v>
      </c>
    </row>
    <row r="10" spans="1:7" ht="38.25" customHeight="1" x14ac:dyDescent="0.3">
      <c r="A10" s="152"/>
      <c r="B10" s="50" t="s">
        <v>45</v>
      </c>
      <c r="C10" s="26">
        <v>135</v>
      </c>
      <c r="D10" s="26">
        <v>3.21</v>
      </c>
      <c r="E10" s="26">
        <v>8.52</v>
      </c>
      <c r="F10" s="26">
        <v>33.25</v>
      </c>
      <c r="G10" s="27">
        <v>222.52</v>
      </c>
    </row>
    <row r="11" spans="1:7" ht="76.5" x14ac:dyDescent="0.3">
      <c r="A11" s="152"/>
      <c r="B11" s="46" t="s">
        <v>46</v>
      </c>
      <c r="C11" s="26">
        <v>80</v>
      </c>
      <c r="D11" s="26">
        <v>12.1</v>
      </c>
      <c r="E11" s="26">
        <v>7.39</v>
      </c>
      <c r="F11" s="26">
        <v>4.76</v>
      </c>
      <c r="G11" s="27">
        <v>133</v>
      </c>
    </row>
    <row r="12" spans="1:7" ht="57.75" x14ac:dyDescent="0.3">
      <c r="A12" s="152"/>
      <c r="B12" s="46" t="s">
        <v>41</v>
      </c>
      <c r="C12" s="26">
        <v>30</v>
      </c>
      <c r="D12" s="26">
        <v>0.69</v>
      </c>
      <c r="E12" s="26">
        <v>1.95</v>
      </c>
      <c r="F12" s="26">
        <v>3.09</v>
      </c>
      <c r="G12" s="27">
        <v>31</v>
      </c>
    </row>
    <row r="13" spans="1:7" ht="20.25" x14ac:dyDescent="0.3">
      <c r="A13" s="152"/>
      <c r="B13" s="47" t="s">
        <v>133</v>
      </c>
      <c r="C13" s="26">
        <v>60</v>
      </c>
      <c r="D13" s="26">
        <v>0.48</v>
      </c>
      <c r="E13" s="26">
        <v>6.0000000000000001E-3</v>
      </c>
      <c r="F13" s="26">
        <v>1.5</v>
      </c>
      <c r="G13" s="27">
        <v>8.4</v>
      </c>
    </row>
    <row r="14" spans="1:7" ht="20.25" x14ac:dyDescent="0.3">
      <c r="A14" s="152"/>
      <c r="B14" s="47" t="s">
        <v>134</v>
      </c>
      <c r="C14" s="26">
        <v>40</v>
      </c>
      <c r="D14" s="26">
        <v>2.456</v>
      </c>
      <c r="E14" s="26">
        <v>0.85599999999999998</v>
      </c>
      <c r="F14" s="26">
        <v>16.744</v>
      </c>
      <c r="G14" s="27">
        <v>85.772000000000006</v>
      </c>
    </row>
    <row r="15" spans="1:7" ht="20.25" x14ac:dyDescent="0.3">
      <c r="A15" s="153"/>
      <c r="B15" s="48" t="s">
        <v>72</v>
      </c>
      <c r="C15" s="28">
        <v>25</v>
      </c>
      <c r="D15" s="28">
        <v>1.6</v>
      </c>
      <c r="E15" s="28">
        <v>0.3</v>
      </c>
      <c r="F15" s="28">
        <v>8.1</v>
      </c>
      <c r="G15" s="29">
        <v>42.29</v>
      </c>
    </row>
    <row r="16" spans="1:7" ht="45" customHeight="1" thickBot="1" x14ac:dyDescent="0.35">
      <c r="A16" s="153"/>
      <c r="B16" s="116" t="s">
        <v>135</v>
      </c>
      <c r="C16" s="28">
        <v>200</v>
      </c>
      <c r="D16" s="28">
        <v>0</v>
      </c>
      <c r="E16" s="28">
        <v>0</v>
      </c>
      <c r="F16" s="28">
        <v>30</v>
      </c>
      <c r="G16" s="29">
        <v>129</v>
      </c>
    </row>
    <row r="17" spans="1:7" ht="80.25" customHeight="1" x14ac:dyDescent="0.3">
      <c r="A17" s="145" t="s">
        <v>24</v>
      </c>
      <c r="B17" s="45" t="s">
        <v>116</v>
      </c>
      <c r="C17" s="23">
        <v>120</v>
      </c>
      <c r="D17" s="23">
        <v>16.809999999999999</v>
      </c>
      <c r="E17" s="23">
        <v>28.6</v>
      </c>
      <c r="F17" s="23">
        <v>2.23</v>
      </c>
      <c r="G17" s="24">
        <v>248.97</v>
      </c>
    </row>
    <row r="18" spans="1:7" ht="20.25" x14ac:dyDescent="0.3">
      <c r="A18" s="146"/>
      <c r="B18" s="47" t="s">
        <v>47</v>
      </c>
      <c r="C18" s="26">
        <v>20</v>
      </c>
      <c r="D18" s="26">
        <v>1.228</v>
      </c>
      <c r="E18" s="26">
        <v>0.42799999999999999</v>
      </c>
      <c r="F18" s="26">
        <v>8.3719999999999999</v>
      </c>
      <c r="G18" s="27">
        <v>42.886000000000003</v>
      </c>
    </row>
    <row r="19" spans="1:7" ht="21" thickBot="1" x14ac:dyDescent="0.35">
      <c r="A19" s="147"/>
      <c r="B19" s="48" t="s">
        <v>2</v>
      </c>
      <c r="C19" s="28">
        <v>180</v>
      </c>
      <c r="D19" s="28">
        <v>0</v>
      </c>
      <c r="E19" s="28">
        <v>0</v>
      </c>
      <c r="F19" s="28">
        <v>0</v>
      </c>
      <c r="G19" s="29"/>
    </row>
    <row r="20" spans="1:7" ht="102.75" customHeight="1" x14ac:dyDescent="0.3">
      <c r="A20" s="145" t="s">
        <v>26</v>
      </c>
      <c r="B20" s="45" t="s">
        <v>158</v>
      </c>
      <c r="C20" s="23">
        <v>60</v>
      </c>
      <c r="D20" s="23">
        <v>6.4</v>
      </c>
      <c r="E20" s="23">
        <v>5.6</v>
      </c>
      <c r="F20" s="23">
        <v>43.7</v>
      </c>
      <c r="G20" s="24">
        <v>249.9</v>
      </c>
    </row>
    <row r="21" spans="1:7" ht="21" thickBot="1" x14ac:dyDescent="0.35">
      <c r="A21" s="146"/>
      <c r="B21" s="47" t="s">
        <v>118</v>
      </c>
      <c r="C21" s="26">
        <v>100</v>
      </c>
      <c r="D21" s="26">
        <v>2.9</v>
      </c>
      <c r="E21" s="26">
        <v>3.2</v>
      </c>
      <c r="F21" s="26">
        <v>4</v>
      </c>
      <c r="G21" s="27">
        <v>59</v>
      </c>
    </row>
    <row r="22" spans="1:7" ht="21" thickBot="1" x14ac:dyDescent="0.35">
      <c r="A22" s="148" t="s">
        <v>29</v>
      </c>
      <c r="B22" s="149"/>
      <c r="C22" s="149"/>
      <c r="D22" s="149"/>
      <c r="E22" s="149"/>
      <c r="F22" s="149"/>
      <c r="G22" s="51">
        <f>SUM(G5:G21)</f>
        <v>1852.6379999999999</v>
      </c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ht="18.75" x14ac:dyDescent="0.3">
      <c r="A25" s="1"/>
      <c r="B25" s="25" t="s">
        <v>32</v>
      </c>
      <c r="C25" s="25"/>
      <c r="D25" s="25"/>
      <c r="E25" s="25" t="s">
        <v>0</v>
      </c>
      <c r="F25" s="25"/>
      <c r="G25" s="1"/>
    </row>
    <row r="30" spans="1:7" ht="18.75" x14ac:dyDescent="0.3">
      <c r="G30" s="199">
        <f>G5+G6+G7+G8+G9+G10+G11+G12+G13+G14+G15+G16+G17+G18+G19+G20+G21</f>
        <v>1852.6379999999999</v>
      </c>
    </row>
  </sheetData>
  <mergeCells count="7">
    <mergeCell ref="A22:F22"/>
    <mergeCell ref="A1:G1"/>
    <mergeCell ref="A2:G2"/>
    <mergeCell ref="A4:A7"/>
    <mergeCell ref="A9:A16"/>
    <mergeCell ref="A17:A19"/>
    <mergeCell ref="A20:A2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opLeftCell="A4" zoomScale="85" zoomScaleNormal="85" workbookViewId="0">
      <selection activeCell="C6" sqref="C6"/>
    </sheetView>
  </sheetViews>
  <sheetFormatPr defaultRowHeight="15" x14ac:dyDescent="0.25"/>
  <cols>
    <col min="1" max="1" width="13.42578125" customWidth="1"/>
    <col min="2" max="2" width="29.5703125" customWidth="1"/>
    <col min="3" max="3" width="12" customWidth="1"/>
    <col min="4" max="4" width="9.85546875" customWidth="1"/>
    <col min="5" max="5" width="10.42578125" customWidth="1"/>
    <col min="6" max="6" width="13.5703125" customWidth="1"/>
    <col min="7" max="7" width="18.42578125" customWidth="1"/>
  </cols>
  <sheetData>
    <row r="1" spans="1:7" ht="18.75" x14ac:dyDescent="0.3">
      <c r="A1" s="150" t="s">
        <v>30</v>
      </c>
      <c r="B1" s="150"/>
      <c r="C1" s="150"/>
      <c r="D1" s="150"/>
      <c r="E1" s="150"/>
      <c r="F1" s="150"/>
      <c r="G1" s="150"/>
    </row>
    <row r="2" spans="1:7" ht="18.75" x14ac:dyDescent="0.3">
      <c r="A2" s="150" t="s">
        <v>136</v>
      </c>
      <c r="B2" s="150"/>
      <c r="C2" s="150"/>
      <c r="D2" s="150"/>
      <c r="E2" s="150"/>
      <c r="F2" s="150"/>
      <c r="G2" s="150"/>
    </row>
    <row r="3" spans="1:7" ht="19.5" thickBot="1" x14ac:dyDescent="0.35">
      <c r="A3" s="25"/>
      <c r="B3" s="25"/>
      <c r="C3" s="25"/>
      <c r="D3" s="25"/>
      <c r="E3" s="25"/>
      <c r="F3" s="25"/>
      <c r="G3" s="25"/>
    </row>
    <row r="4" spans="1:7" ht="56.25" x14ac:dyDescent="0.25">
      <c r="A4" s="160" t="s">
        <v>6</v>
      </c>
      <c r="B4" s="117" t="s">
        <v>7</v>
      </c>
      <c r="C4" s="118" t="s">
        <v>8</v>
      </c>
      <c r="D4" s="117" t="s">
        <v>9</v>
      </c>
      <c r="E4" s="117" t="s">
        <v>10</v>
      </c>
      <c r="F4" s="117" t="s">
        <v>11</v>
      </c>
      <c r="G4" s="119" t="s">
        <v>12</v>
      </c>
    </row>
    <row r="5" spans="1:7" ht="78" customHeight="1" x14ac:dyDescent="0.3">
      <c r="A5" s="161"/>
      <c r="B5" s="120" t="s">
        <v>49</v>
      </c>
      <c r="C5" s="121">
        <v>200</v>
      </c>
      <c r="D5" s="121">
        <v>7.68</v>
      </c>
      <c r="E5" s="121">
        <v>6.87</v>
      </c>
      <c r="F5" s="121">
        <v>29</v>
      </c>
      <c r="G5" s="122">
        <v>208.55</v>
      </c>
    </row>
    <row r="6" spans="1:7" ht="66.75" customHeight="1" x14ac:dyDescent="0.35">
      <c r="A6" s="161"/>
      <c r="B6" s="56" t="s">
        <v>163</v>
      </c>
      <c r="C6" s="208" t="s">
        <v>62</v>
      </c>
      <c r="D6" s="56">
        <v>5.0599999999999996</v>
      </c>
      <c r="E6" s="56">
        <v>7</v>
      </c>
      <c r="F6" s="56">
        <v>14.62</v>
      </c>
      <c r="G6" s="75">
        <v>145</v>
      </c>
    </row>
    <row r="7" spans="1:7" ht="75.75" customHeight="1" thickBot="1" x14ac:dyDescent="0.35">
      <c r="A7" s="162"/>
      <c r="B7" s="142" t="s">
        <v>137</v>
      </c>
      <c r="C7" s="123">
        <v>200</v>
      </c>
      <c r="D7" s="123">
        <v>0.04</v>
      </c>
      <c r="E7" s="123">
        <v>0</v>
      </c>
      <c r="F7" s="123">
        <v>12.13</v>
      </c>
      <c r="G7" s="124">
        <v>47</v>
      </c>
    </row>
    <row r="8" spans="1:7" ht="24" customHeight="1" thickBot="1" x14ac:dyDescent="0.35">
      <c r="A8" s="125" t="s">
        <v>13</v>
      </c>
      <c r="B8" s="126" t="s">
        <v>102</v>
      </c>
      <c r="C8" s="127">
        <v>100</v>
      </c>
      <c r="D8" s="127">
        <v>0.42</v>
      </c>
      <c r="E8" s="127">
        <v>0.14000000000000001</v>
      </c>
      <c r="F8" s="127">
        <v>6.0750000000000002</v>
      </c>
      <c r="G8" s="128">
        <v>30</v>
      </c>
    </row>
    <row r="9" spans="1:7" ht="78.75" customHeight="1" x14ac:dyDescent="0.3">
      <c r="A9" s="160" t="s">
        <v>21</v>
      </c>
      <c r="B9" s="197" t="s">
        <v>117</v>
      </c>
      <c r="C9" s="129">
        <v>250</v>
      </c>
      <c r="D9" s="129">
        <v>4.29</v>
      </c>
      <c r="E9" s="129">
        <v>3.33</v>
      </c>
      <c r="F9" s="129">
        <v>20.9</v>
      </c>
      <c r="G9" s="130">
        <v>130.72999999999999</v>
      </c>
    </row>
    <row r="10" spans="1:7" ht="99.75" customHeight="1" x14ac:dyDescent="0.3">
      <c r="A10" s="161"/>
      <c r="B10" s="131" t="s">
        <v>138</v>
      </c>
      <c r="C10" s="121">
        <v>180</v>
      </c>
      <c r="D10" s="121">
        <v>12.49</v>
      </c>
      <c r="E10" s="121">
        <v>16.07</v>
      </c>
      <c r="F10" s="121">
        <v>25.57</v>
      </c>
      <c r="G10" s="122">
        <v>296.87</v>
      </c>
    </row>
    <row r="11" spans="1:7" s="53" customFormat="1" ht="40.5" customHeight="1" x14ac:dyDescent="0.3">
      <c r="A11" s="161"/>
      <c r="B11" s="131" t="s">
        <v>148</v>
      </c>
      <c r="C11" s="120">
        <v>200</v>
      </c>
      <c r="D11" s="120">
        <v>0.5</v>
      </c>
      <c r="E11" s="120">
        <v>0</v>
      </c>
      <c r="F11" s="120">
        <v>21.15</v>
      </c>
      <c r="G11" s="132">
        <v>86.6</v>
      </c>
    </row>
    <row r="12" spans="1:7" s="53" customFormat="1" ht="21.75" customHeight="1" x14ac:dyDescent="0.3">
      <c r="A12" s="161"/>
      <c r="B12" s="131" t="s">
        <v>72</v>
      </c>
      <c r="C12" s="120">
        <v>25</v>
      </c>
      <c r="D12" s="120">
        <v>1.6</v>
      </c>
      <c r="E12" s="120">
        <v>0.3</v>
      </c>
      <c r="F12" s="120">
        <v>8.1</v>
      </c>
      <c r="G12" s="132">
        <v>42.29</v>
      </c>
    </row>
    <row r="13" spans="1:7" ht="26.25" customHeight="1" x14ac:dyDescent="0.3">
      <c r="A13" s="161"/>
      <c r="B13" s="133" t="s">
        <v>37</v>
      </c>
      <c r="C13" s="121">
        <v>30</v>
      </c>
      <c r="D13" s="121">
        <v>2.25</v>
      </c>
      <c r="E13" s="121">
        <v>0.87</v>
      </c>
      <c r="F13" s="121">
        <v>15.15</v>
      </c>
      <c r="G13" s="122">
        <v>77.430000000000007</v>
      </c>
    </row>
    <row r="14" spans="1:7" ht="28.5" customHeight="1" thickBot="1" x14ac:dyDescent="0.35">
      <c r="A14" s="161"/>
      <c r="B14" s="131" t="s">
        <v>139</v>
      </c>
      <c r="C14" s="121">
        <v>60</v>
      </c>
      <c r="D14" s="121">
        <v>0.48</v>
      </c>
      <c r="E14" s="121">
        <v>0.06</v>
      </c>
      <c r="F14" s="121">
        <v>1.5</v>
      </c>
      <c r="G14" s="122">
        <v>8.4</v>
      </c>
    </row>
    <row r="15" spans="1:7" ht="117" customHeight="1" x14ac:dyDescent="0.3">
      <c r="A15" s="163" t="s">
        <v>24</v>
      </c>
      <c r="B15" s="135" t="s">
        <v>51</v>
      </c>
      <c r="C15" s="129" t="s">
        <v>52</v>
      </c>
      <c r="D15" s="129">
        <v>19.600000000000001</v>
      </c>
      <c r="E15" s="129">
        <v>16.7</v>
      </c>
      <c r="F15" s="129">
        <v>43.1</v>
      </c>
      <c r="G15" s="130">
        <v>475.3</v>
      </c>
    </row>
    <row r="16" spans="1:7" ht="18.75" x14ac:dyDescent="0.3">
      <c r="A16" s="164"/>
      <c r="B16" s="133" t="s">
        <v>37</v>
      </c>
      <c r="C16" s="121">
        <v>30</v>
      </c>
      <c r="D16" s="121">
        <v>2.25</v>
      </c>
      <c r="E16" s="121">
        <v>0.87</v>
      </c>
      <c r="F16" s="121">
        <v>15.15</v>
      </c>
      <c r="G16" s="122">
        <v>77.430000000000007</v>
      </c>
    </row>
    <row r="17" spans="1:12" ht="24.75" customHeight="1" thickBot="1" x14ac:dyDescent="0.35">
      <c r="A17" s="165"/>
      <c r="B17" s="136" t="s">
        <v>2</v>
      </c>
      <c r="C17" s="121">
        <v>200</v>
      </c>
      <c r="D17" s="121">
        <v>0</v>
      </c>
      <c r="E17" s="121">
        <v>0</v>
      </c>
      <c r="F17" s="121">
        <v>0</v>
      </c>
      <c r="G17" s="122">
        <v>0</v>
      </c>
      <c r="I17" s="198" t="s">
        <v>149</v>
      </c>
      <c r="J17" s="198" t="s">
        <v>150</v>
      </c>
      <c r="K17" s="198" t="s">
        <v>151</v>
      </c>
      <c r="L17" s="198" t="s">
        <v>152</v>
      </c>
    </row>
    <row r="18" spans="1:12" ht="18.75" x14ac:dyDescent="0.3">
      <c r="A18" s="163" t="s">
        <v>26</v>
      </c>
      <c r="B18" s="139" t="s">
        <v>146</v>
      </c>
      <c r="C18" s="129">
        <v>50</v>
      </c>
      <c r="D18" s="129">
        <v>4.5</v>
      </c>
      <c r="E18" s="129">
        <v>4</v>
      </c>
      <c r="F18" s="129">
        <v>37</v>
      </c>
      <c r="G18" s="130">
        <v>205</v>
      </c>
      <c r="I18">
        <f>D18/C18*60</f>
        <v>5.3999999999999995</v>
      </c>
      <c r="J18">
        <f>E18/C18*60</f>
        <v>4.8</v>
      </c>
      <c r="K18">
        <f>F18/C18*60</f>
        <v>44.4</v>
      </c>
      <c r="L18">
        <f>G18/C18*60</f>
        <v>245.99999999999997</v>
      </c>
    </row>
    <row r="19" spans="1:12" ht="19.5" thickBot="1" x14ac:dyDescent="0.35">
      <c r="A19" s="164"/>
      <c r="B19" s="133" t="s">
        <v>2</v>
      </c>
      <c r="C19" s="121">
        <v>200</v>
      </c>
      <c r="D19" s="121">
        <v>0</v>
      </c>
      <c r="E19" s="121">
        <v>0</v>
      </c>
      <c r="F19" s="121">
        <v>0</v>
      </c>
      <c r="G19" s="122">
        <v>0</v>
      </c>
    </row>
    <row r="20" spans="1:12" ht="19.5" thickBot="1" x14ac:dyDescent="0.35">
      <c r="A20" s="157" t="s">
        <v>29</v>
      </c>
      <c r="B20" s="158"/>
      <c r="C20" s="158"/>
      <c r="D20" s="158"/>
      <c r="E20" s="158"/>
      <c r="F20" s="159"/>
      <c r="G20" s="140"/>
    </row>
    <row r="21" spans="1:12" ht="18.75" x14ac:dyDescent="0.3">
      <c r="A21" s="25"/>
      <c r="B21" s="25"/>
      <c r="C21" s="25"/>
      <c r="D21" s="25"/>
      <c r="E21" s="25"/>
      <c r="F21" s="25"/>
      <c r="G21" s="25"/>
    </row>
    <row r="22" spans="1:12" ht="18.75" x14ac:dyDescent="0.3">
      <c r="A22" s="25"/>
      <c r="B22" s="25"/>
      <c r="C22" s="25"/>
      <c r="D22" s="25"/>
      <c r="E22" s="25"/>
      <c r="F22" s="25"/>
      <c r="G22" s="25"/>
    </row>
    <row r="23" spans="1:12" ht="18.75" x14ac:dyDescent="0.3">
      <c r="A23" s="25"/>
      <c r="B23" s="25" t="s">
        <v>32</v>
      </c>
      <c r="C23" s="25"/>
      <c r="D23" s="25"/>
      <c r="E23" s="25" t="s">
        <v>0</v>
      </c>
      <c r="F23" s="25"/>
      <c r="G23" s="25"/>
    </row>
    <row r="27" spans="1:12" ht="18.75" x14ac:dyDescent="0.3">
      <c r="G27" s="199">
        <f>G5+G6+G7+G8+G9+G10+G11+G12+G13+G14+G15+G16+G17+G18+G19</f>
        <v>1830.6000000000001</v>
      </c>
    </row>
  </sheetData>
  <mergeCells count="7">
    <mergeCell ref="A20:F20"/>
    <mergeCell ref="A1:G1"/>
    <mergeCell ref="A2:G2"/>
    <mergeCell ref="A4:A7"/>
    <mergeCell ref="A9:A14"/>
    <mergeCell ref="A15:A17"/>
    <mergeCell ref="A18:A19"/>
  </mergeCells>
  <pageMargins left="0.7" right="0.7" top="0.75" bottom="0.75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10" zoomScale="70" zoomScaleNormal="70" workbookViewId="0">
      <selection activeCell="B6" sqref="B6:G6"/>
    </sheetView>
  </sheetViews>
  <sheetFormatPr defaultRowHeight="15" x14ac:dyDescent="0.25"/>
  <cols>
    <col min="1" max="1" width="13.28515625" customWidth="1"/>
    <col min="2" max="2" width="31.5703125" customWidth="1"/>
    <col min="3" max="3" width="14.42578125" customWidth="1"/>
    <col min="4" max="4" width="11.5703125" customWidth="1"/>
    <col min="5" max="5" width="14.5703125" customWidth="1"/>
    <col min="6" max="6" width="16.5703125" customWidth="1"/>
    <col min="7" max="7" width="19" customWidth="1"/>
  </cols>
  <sheetData>
    <row r="1" spans="1:7" ht="18.75" x14ac:dyDescent="0.3">
      <c r="A1" s="150" t="s">
        <v>128</v>
      </c>
      <c r="B1" s="150"/>
      <c r="C1" s="150"/>
      <c r="D1" s="150"/>
      <c r="E1" s="150"/>
      <c r="F1" s="150"/>
      <c r="G1" s="150"/>
    </row>
    <row r="2" spans="1:7" ht="18.75" x14ac:dyDescent="0.3">
      <c r="A2" s="150" t="s">
        <v>160</v>
      </c>
      <c r="B2" s="150"/>
      <c r="C2" s="150"/>
      <c r="D2" s="150"/>
      <c r="E2" s="150"/>
      <c r="F2" s="150"/>
      <c r="G2" s="150"/>
    </row>
    <row r="3" spans="1:7" ht="19.5" thickBot="1" x14ac:dyDescent="0.35">
      <c r="A3" s="25"/>
      <c r="B3" s="25"/>
      <c r="C3" s="25"/>
      <c r="D3" s="25"/>
      <c r="E3" s="25"/>
      <c r="F3" s="25"/>
      <c r="G3" s="25"/>
    </row>
    <row r="4" spans="1:7" ht="37.5" x14ac:dyDescent="0.25">
      <c r="A4" s="160" t="s">
        <v>6</v>
      </c>
      <c r="B4" s="117" t="s">
        <v>7</v>
      </c>
      <c r="C4" s="118" t="s">
        <v>8</v>
      </c>
      <c r="D4" s="117" t="s">
        <v>9</v>
      </c>
      <c r="E4" s="117" t="s">
        <v>10</v>
      </c>
      <c r="F4" s="117" t="s">
        <v>11</v>
      </c>
      <c r="G4" s="119" t="s">
        <v>12</v>
      </c>
    </row>
    <row r="5" spans="1:7" ht="52.5" customHeight="1" x14ac:dyDescent="0.3">
      <c r="A5" s="161"/>
      <c r="B5" s="120" t="s">
        <v>54</v>
      </c>
      <c r="C5" s="121">
        <v>200</v>
      </c>
      <c r="D5" s="141">
        <v>5.55</v>
      </c>
      <c r="E5" s="121">
        <v>7.47</v>
      </c>
      <c r="F5" s="121">
        <v>26.08</v>
      </c>
      <c r="G5" s="122">
        <v>192</v>
      </c>
    </row>
    <row r="6" spans="1:7" ht="39" customHeight="1" x14ac:dyDescent="0.35">
      <c r="A6" s="161"/>
      <c r="B6" s="56" t="s">
        <v>163</v>
      </c>
      <c r="C6" s="79" t="s">
        <v>62</v>
      </c>
      <c r="D6" s="56">
        <v>5.0599999999999996</v>
      </c>
      <c r="E6" s="56">
        <v>7</v>
      </c>
      <c r="F6" s="56">
        <v>14.62</v>
      </c>
      <c r="G6" s="75">
        <v>145</v>
      </c>
    </row>
    <row r="7" spans="1:7" ht="59.25" customHeight="1" thickBot="1" x14ac:dyDescent="0.35">
      <c r="A7" s="162"/>
      <c r="B7" s="142" t="s">
        <v>55</v>
      </c>
      <c r="C7" s="123">
        <v>180</v>
      </c>
      <c r="D7" s="123">
        <v>2.85</v>
      </c>
      <c r="E7" s="123">
        <v>2.41</v>
      </c>
      <c r="F7" s="123">
        <v>14.36</v>
      </c>
      <c r="G7" s="124">
        <v>91</v>
      </c>
    </row>
    <row r="8" spans="1:7" ht="19.5" thickBot="1" x14ac:dyDescent="0.35">
      <c r="A8" s="125" t="s">
        <v>13</v>
      </c>
      <c r="B8" s="126" t="s">
        <v>140</v>
      </c>
      <c r="C8" s="127">
        <v>100</v>
      </c>
      <c r="D8" s="127">
        <v>0.1</v>
      </c>
      <c r="E8" s="127">
        <v>0.04</v>
      </c>
      <c r="F8" s="127">
        <v>8.7100000000000009</v>
      </c>
      <c r="G8" s="128">
        <v>34.72</v>
      </c>
    </row>
    <row r="9" spans="1:7" ht="117.75" customHeight="1" x14ac:dyDescent="0.3">
      <c r="A9" s="160" t="s">
        <v>21</v>
      </c>
      <c r="B9" s="135" t="s">
        <v>56</v>
      </c>
      <c r="C9" s="129" t="s">
        <v>44</v>
      </c>
      <c r="D9" s="129">
        <v>6.51</v>
      </c>
      <c r="E9" s="129">
        <v>5.3</v>
      </c>
      <c r="F9" s="129">
        <v>14.52</v>
      </c>
      <c r="G9" s="130">
        <v>191</v>
      </c>
    </row>
    <row r="10" spans="1:7" ht="54.75" customHeight="1" x14ac:dyDescent="0.3">
      <c r="A10" s="161"/>
      <c r="B10" s="131" t="s">
        <v>141</v>
      </c>
      <c r="C10" s="121">
        <v>150</v>
      </c>
      <c r="D10" s="121">
        <v>5.86</v>
      </c>
      <c r="E10" s="121">
        <v>8.1</v>
      </c>
      <c r="F10" s="121">
        <v>31.28</v>
      </c>
      <c r="G10" s="122">
        <v>229.76</v>
      </c>
    </row>
    <row r="11" spans="1:7" ht="79.5" customHeight="1" x14ac:dyDescent="0.3">
      <c r="A11" s="161"/>
      <c r="B11" s="131" t="s">
        <v>57</v>
      </c>
      <c r="C11" s="121">
        <v>70</v>
      </c>
      <c r="D11" s="121">
        <v>9.84</v>
      </c>
      <c r="E11" s="121">
        <v>8.02</v>
      </c>
      <c r="F11" s="121">
        <v>7.16</v>
      </c>
      <c r="G11" s="122">
        <v>139.13</v>
      </c>
    </row>
    <row r="12" spans="1:7" s="53" customFormat="1" ht="81" customHeight="1" x14ac:dyDescent="0.3">
      <c r="A12" s="161"/>
      <c r="B12" s="131" t="s">
        <v>58</v>
      </c>
      <c r="C12" s="120">
        <v>30</v>
      </c>
      <c r="D12" s="120">
        <v>0.69</v>
      </c>
      <c r="E12" s="120">
        <v>1.95</v>
      </c>
      <c r="F12" s="120">
        <v>3.09</v>
      </c>
      <c r="G12" s="132">
        <v>31</v>
      </c>
    </row>
    <row r="13" spans="1:7" s="53" customFormat="1" ht="54.75" customHeight="1" x14ac:dyDescent="0.3">
      <c r="A13" s="161"/>
      <c r="B13" s="131" t="s">
        <v>142</v>
      </c>
      <c r="C13" s="120">
        <v>60</v>
      </c>
      <c r="D13" s="120">
        <v>0.72</v>
      </c>
      <c r="E13" s="120">
        <v>2.83</v>
      </c>
      <c r="F13" s="120">
        <v>4.63</v>
      </c>
      <c r="G13" s="132">
        <v>46.8</v>
      </c>
    </row>
    <row r="14" spans="1:7" ht="18.75" x14ac:dyDescent="0.3">
      <c r="A14" s="161"/>
      <c r="B14" s="133" t="s">
        <v>37</v>
      </c>
      <c r="C14" s="121">
        <v>40</v>
      </c>
      <c r="D14" s="121">
        <v>2.456</v>
      </c>
      <c r="E14" s="121">
        <v>0.85599999999999998</v>
      </c>
      <c r="F14" s="121">
        <v>16.744</v>
      </c>
      <c r="G14" s="122">
        <v>85.772000000000006</v>
      </c>
    </row>
    <row r="15" spans="1:7" ht="18.75" x14ac:dyDescent="0.3">
      <c r="A15" s="162"/>
      <c r="B15" s="134" t="s">
        <v>72</v>
      </c>
      <c r="C15" s="123">
        <v>25</v>
      </c>
      <c r="D15" s="123">
        <v>1.6</v>
      </c>
      <c r="E15" s="123">
        <v>0.3</v>
      </c>
      <c r="F15" s="123">
        <v>8.1</v>
      </c>
      <c r="G15" s="124">
        <v>42.29</v>
      </c>
    </row>
    <row r="16" spans="1:7" ht="109.5" customHeight="1" thickBot="1" x14ac:dyDescent="0.35">
      <c r="A16" s="162"/>
      <c r="B16" s="143" t="s">
        <v>144</v>
      </c>
      <c r="C16" s="123">
        <v>200</v>
      </c>
      <c r="D16" s="123">
        <v>0.2</v>
      </c>
      <c r="E16" s="123">
        <v>0</v>
      </c>
      <c r="F16" s="123">
        <v>32.200000000000003</v>
      </c>
      <c r="G16" s="124">
        <v>125.3</v>
      </c>
    </row>
    <row r="17" spans="1:7" ht="60.75" customHeight="1" x14ac:dyDescent="0.3">
      <c r="A17" s="204" t="s">
        <v>24</v>
      </c>
      <c r="B17" s="197" t="s">
        <v>145</v>
      </c>
      <c r="C17" s="129">
        <v>80</v>
      </c>
      <c r="D17" s="129">
        <v>10.47</v>
      </c>
      <c r="E17" s="129">
        <v>6.74</v>
      </c>
      <c r="F17" s="129">
        <v>27.21</v>
      </c>
      <c r="G17" s="130">
        <v>222</v>
      </c>
    </row>
    <row r="18" spans="1:7" ht="24.75" customHeight="1" thickBot="1" x14ac:dyDescent="0.35">
      <c r="A18" s="205"/>
      <c r="B18" s="136" t="s">
        <v>59</v>
      </c>
      <c r="C18" s="137">
        <v>200</v>
      </c>
      <c r="D18" s="137">
        <v>0.36</v>
      </c>
      <c r="E18" s="137">
        <v>0</v>
      </c>
      <c r="F18" s="137">
        <v>7.1999999999999995E-2</v>
      </c>
      <c r="G18" s="138">
        <v>50.4</v>
      </c>
    </row>
    <row r="19" spans="1:7" s="203" customFormat="1" ht="24.75" customHeight="1" thickBot="1" x14ac:dyDescent="0.35">
      <c r="A19" s="206"/>
      <c r="B19" s="200" t="s">
        <v>28</v>
      </c>
      <c r="C19" s="201">
        <v>100</v>
      </c>
      <c r="D19" s="201">
        <v>0.35</v>
      </c>
      <c r="E19" s="201">
        <v>0</v>
      </c>
      <c r="F19" s="201">
        <v>9.91</v>
      </c>
      <c r="G19" s="202">
        <v>41.04</v>
      </c>
    </row>
    <row r="20" spans="1:7" ht="24.75" customHeight="1" x14ac:dyDescent="0.3">
      <c r="A20" s="163" t="s">
        <v>26</v>
      </c>
      <c r="B20" s="139" t="s">
        <v>147</v>
      </c>
      <c r="C20" s="129">
        <v>30</v>
      </c>
      <c r="D20" s="129">
        <v>2.2999999999999998</v>
      </c>
      <c r="E20" s="129">
        <v>2.9</v>
      </c>
      <c r="F20" s="129">
        <v>22.3</v>
      </c>
      <c r="G20" s="130">
        <v>125.1</v>
      </c>
    </row>
    <row r="21" spans="1:7" ht="19.5" thickBot="1" x14ac:dyDescent="0.35">
      <c r="A21" s="164"/>
      <c r="B21" s="136" t="s">
        <v>2</v>
      </c>
      <c r="C21" s="121">
        <v>200</v>
      </c>
      <c r="D21" s="121">
        <v>0</v>
      </c>
      <c r="E21" s="121">
        <v>0</v>
      </c>
      <c r="F21" s="121">
        <v>0</v>
      </c>
      <c r="G21" s="122">
        <v>0</v>
      </c>
    </row>
    <row r="22" spans="1:7" ht="19.5" thickBot="1" x14ac:dyDescent="0.35">
      <c r="A22" s="157" t="s">
        <v>29</v>
      </c>
      <c r="B22" s="158"/>
      <c r="C22" s="158"/>
      <c r="D22" s="158"/>
      <c r="E22" s="158"/>
      <c r="F22" s="159"/>
      <c r="G22" s="140"/>
    </row>
    <row r="23" spans="1:7" ht="18.75" x14ac:dyDescent="0.3">
      <c r="A23" s="25"/>
      <c r="B23" s="25"/>
      <c r="C23" s="25"/>
      <c r="D23" s="25"/>
      <c r="E23" s="25"/>
      <c r="F23" s="25"/>
      <c r="G23" s="25"/>
    </row>
    <row r="24" spans="1:7" ht="18.75" x14ac:dyDescent="0.3">
      <c r="A24" s="25"/>
      <c r="B24" s="25"/>
      <c r="C24" s="25"/>
      <c r="D24" s="25"/>
      <c r="E24" s="25"/>
      <c r="F24" s="25"/>
      <c r="G24" s="25"/>
    </row>
    <row r="25" spans="1:7" ht="18.75" x14ac:dyDescent="0.3">
      <c r="A25" s="25"/>
      <c r="B25" s="25" t="s">
        <v>32</v>
      </c>
      <c r="C25" s="25"/>
      <c r="D25" s="25"/>
      <c r="E25" s="25" t="s">
        <v>0</v>
      </c>
      <c r="F25" s="25"/>
      <c r="G25" s="25"/>
    </row>
    <row r="26" spans="1:7" ht="18.75" x14ac:dyDescent="0.3">
      <c r="A26" s="144"/>
      <c r="B26" s="144"/>
      <c r="C26" s="144"/>
      <c r="D26" s="144"/>
      <c r="E26" s="144"/>
      <c r="F26" s="144"/>
      <c r="G26" s="144"/>
    </row>
    <row r="27" spans="1:7" ht="18.75" x14ac:dyDescent="0.3">
      <c r="A27" s="144"/>
      <c r="B27" s="144"/>
      <c r="C27" s="144"/>
      <c r="D27" s="144"/>
      <c r="E27" s="144"/>
      <c r="F27" s="144"/>
      <c r="G27" s="144"/>
    </row>
    <row r="28" spans="1:7" ht="18.75" x14ac:dyDescent="0.3">
      <c r="G28" s="199">
        <f>G5+G6+G7+G8+G9+G10+G11+G12+G13+G14+G15+G16+G17+G18+G19+G20+G21</f>
        <v>1792.3119999999999</v>
      </c>
    </row>
  </sheetData>
  <mergeCells count="7">
    <mergeCell ref="A22:F22"/>
    <mergeCell ref="A1:G1"/>
    <mergeCell ref="A2:G2"/>
    <mergeCell ref="A4:A7"/>
    <mergeCell ref="A9:A16"/>
    <mergeCell ref="A20:A21"/>
    <mergeCell ref="A17:A19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opLeftCell="A10" zoomScale="70" zoomScaleNormal="70" workbookViewId="0">
      <selection activeCell="B6" sqref="B6:G6"/>
    </sheetView>
  </sheetViews>
  <sheetFormatPr defaultRowHeight="15" x14ac:dyDescent="0.25"/>
  <cols>
    <col min="1" max="1" width="21.42578125" customWidth="1"/>
    <col min="2" max="2" width="30.42578125" bestFit="1" customWidth="1"/>
    <col min="3" max="3" width="17.5703125" customWidth="1"/>
    <col min="4" max="4" width="16.28515625" customWidth="1"/>
    <col min="5" max="5" width="17.42578125" customWidth="1"/>
    <col min="6" max="6" width="15.140625" customWidth="1"/>
    <col min="7" max="7" width="16" customWidth="1"/>
  </cols>
  <sheetData>
    <row r="1" spans="1:10" ht="20.25" x14ac:dyDescent="0.3">
      <c r="A1" s="167" t="s">
        <v>108</v>
      </c>
      <c r="B1" s="167"/>
      <c r="C1" s="167"/>
      <c r="D1" s="167"/>
      <c r="E1" s="167"/>
      <c r="F1" s="167"/>
      <c r="G1" s="167"/>
    </row>
    <row r="2" spans="1:10" ht="20.25" x14ac:dyDescent="0.3">
      <c r="A2" s="167" t="s">
        <v>92</v>
      </c>
      <c r="B2" s="167"/>
      <c r="C2" s="167"/>
      <c r="D2" s="167"/>
      <c r="E2" s="167"/>
      <c r="F2" s="167"/>
      <c r="G2" s="167"/>
    </row>
    <row r="3" spans="1:10" ht="21" thickBot="1" x14ac:dyDescent="0.35">
      <c r="A3" s="54"/>
      <c r="B3" s="54"/>
      <c r="C3" s="54"/>
      <c r="D3" s="54"/>
      <c r="E3" s="54"/>
      <c r="F3" s="54"/>
      <c r="G3" s="54"/>
    </row>
    <row r="4" spans="1:10" ht="40.5" x14ac:dyDescent="0.25">
      <c r="A4" s="168" t="s">
        <v>6</v>
      </c>
      <c r="B4" s="55" t="s">
        <v>7</v>
      </c>
      <c r="C4" s="23" t="s">
        <v>8</v>
      </c>
      <c r="D4" s="55" t="s">
        <v>9</v>
      </c>
      <c r="E4" s="55" t="s">
        <v>10</v>
      </c>
      <c r="F4" s="55" t="s">
        <v>11</v>
      </c>
      <c r="G4" s="24" t="s">
        <v>12</v>
      </c>
    </row>
    <row r="5" spans="1:10" ht="81" x14ac:dyDescent="0.3">
      <c r="A5" s="169"/>
      <c r="B5" s="56" t="s">
        <v>60</v>
      </c>
      <c r="C5" s="56">
        <v>200</v>
      </c>
      <c r="D5" s="57">
        <v>6.64</v>
      </c>
      <c r="E5" s="57">
        <v>7.59</v>
      </c>
      <c r="F5" s="57">
        <v>28.13</v>
      </c>
      <c r="G5" s="58">
        <v>204</v>
      </c>
    </row>
    <row r="6" spans="1:10" s="53" customFormat="1" ht="61.5" x14ac:dyDescent="0.35">
      <c r="A6" s="169"/>
      <c r="B6" s="56" t="s">
        <v>163</v>
      </c>
      <c r="C6" s="79" t="s">
        <v>62</v>
      </c>
      <c r="D6" s="56">
        <v>5.0599999999999996</v>
      </c>
      <c r="E6" s="56">
        <v>7</v>
      </c>
      <c r="F6" s="56">
        <v>14.62</v>
      </c>
      <c r="G6" s="75">
        <v>145</v>
      </c>
      <c r="J6" s="76"/>
    </row>
    <row r="7" spans="1:10" ht="24" customHeight="1" thickBot="1" x14ac:dyDescent="0.35">
      <c r="A7" s="170"/>
      <c r="B7" s="59" t="s">
        <v>61</v>
      </c>
      <c r="C7" s="59" t="s">
        <v>63</v>
      </c>
      <c r="D7" s="59">
        <v>1.28</v>
      </c>
      <c r="E7" s="59">
        <v>6.92</v>
      </c>
      <c r="F7" s="59">
        <v>11</v>
      </c>
      <c r="G7" s="60">
        <v>108.66</v>
      </c>
    </row>
    <row r="8" spans="1:10" ht="21" thickBot="1" x14ac:dyDescent="0.35">
      <c r="A8" s="61" t="s">
        <v>13</v>
      </c>
      <c r="B8" s="62" t="s">
        <v>50</v>
      </c>
      <c r="C8" s="63">
        <v>100</v>
      </c>
      <c r="D8" s="63">
        <v>0</v>
      </c>
      <c r="E8" s="63">
        <v>0</v>
      </c>
      <c r="F8" s="63">
        <v>10.5</v>
      </c>
      <c r="G8" s="64">
        <v>40</v>
      </c>
    </row>
    <row r="9" spans="1:10" ht="129" customHeight="1" x14ac:dyDescent="0.3">
      <c r="A9" s="171" t="s">
        <v>21</v>
      </c>
      <c r="B9" s="77" t="s">
        <v>164</v>
      </c>
      <c r="C9" s="66">
        <v>200</v>
      </c>
      <c r="D9" s="66">
        <v>4.22</v>
      </c>
      <c r="E9" s="66">
        <v>6.5</v>
      </c>
      <c r="F9" s="66">
        <v>13.77</v>
      </c>
      <c r="G9" s="67">
        <v>145</v>
      </c>
    </row>
    <row r="10" spans="1:10" s="53" customFormat="1" ht="90" customHeight="1" x14ac:dyDescent="0.3">
      <c r="A10" s="172"/>
      <c r="B10" s="78" t="s">
        <v>161</v>
      </c>
      <c r="C10" s="56">
        <v>200</v>
      </c>
      <c r="D10" s="56">
        <v>14.37</v>
      </c>
      <c r="E10" s="56">
        <v>15.98</v>
      </c>
      <c r="F10" s="56">
        <v>35.4</v>
      </c>
      <c r="G10" s="75">
        <v>344</v>
      </c>
    </row>
    <row r="11" spans="1:10" ht="70.5" customHeight="1" x14ac:dyDescent="0.3">
      <c r="A11" s="172"/>
      <c r="B11" s="78" t="s">
        <v>64</v>
      </c>
      <c r="C11" s="57">
        <v>60</v>
      </c>
      <c r="D11" s="57">
        <v>1.57</v>
      </c>
      <c r="E11" s="57">
        <v>5.08</v>
      </c>
      <c r="F11" s="57">
        <v>3.9</v>
      </c>
      <c r="G11" s="58">
        <v>67</v>
      </c>
    </row>
    <row r="12" spans="1:10" s="53" customFormat="1" ht="73.5" customHeight="1" x14ac:dyDescent="0.3">
      <c r="A12" s="172"/>
      <c r="B12" s="78" t="s">
        <v>65</v>
      </c>
      <c r="C12" s="56">
        <v>200</v>
      </c>
      <c r="D12" s="56">
        <v>0</v>
      </c>
      <c r="E12" s="56">
        <v>0</v>
      </c>
      <c r="F12" s="56">
        <v>30</v>
      </c>
      <c r="G12" s="75">
        <v>129</v>
      </c>
    </row>
    <row r="13" spans="1:10" ht="22.5" customHeight="1" x14ac:dyDescent="0.3">
      <c r="A13" s="172"/>
      <c r="B13" s="78" t="s">
        <v>37</v>
      </c>
      <c r="C13" s="57">
        <v>40</v>
      </c>
      <c r="D13" s="57">
        <v>2.456</v>
      </c>
      <c r="E13" s="57">
        <v>0.85599999999999998</v>
      </c>
      <c r="F13" s="57">
        <v>16.744</v>
      </c>
      <c r="G13" s="58">
        <v>85.772000000000006</v>
      </c>
    </row>
    <row r="14" spans="1:10" ht="27" customHeight="1" thickBot="1" x14ac:dyDescent="0.35">
      <c r="A14" s="172"/>
      <c r="B14" s="68" t="s">
        <v>72</v>
      </c>
      <c r="C14" s="57">
        <v>25</v>
      </c>
      <c r="D14" s="57">
        <v>1.6</v>
      </c>
      <c r="E14" s="57">
        <v>0.3</v>
      </c>
      <c r="F14" s="57">
        <v>8.1</v>
      </c>
      <c r="G14" s="58">
        <v>42.29</v>
      </c>
    </row>
    <row r="15" spans="1:10" ht="105" customHeight="1" x14ac:dyDescent="0.3">
      <c r="A15" s="171" t="s">
        <v>24</v>
      </c>
      <c r="B15" s="77" t="s">
        <v>77</v>
      </c>
      <c r="C15" s="66">
        <v>200</v>
      </c>
      <c r="D15" s="66">
        <v>5.85</v>
      </c>
      <c r="E15" s="66">
        <v>5.81</v>
      </c>
      <c r="F15" s="66">
        <v>19.989999999999998</v>
      </c>
      <c r="G15" s="67">
        <v>155</v>
      </c>
    </row>
    <row r="16" spans="1:10" ht="31.5" customHeight="1" thickBot="1" x14ac:dyDescent="0.35">
      <c r="A16" s="172"/>
      <c r="B16" s="136" t="s">
        <v>2</v>
      </c>
      <c r="C16" s="121">
        <v>200</v>
      </c>
      <c r="D16" s="121">
        <v>0</v>
      </c>
      <c r="E16" s="121">
        <v>0</v>
      </c>
      <c r="F16" s="121">
        <v>0</v>
      </c>
      <c r="G16" s="122">
        <v>0</v>
      </c>
    </row>
    <row r="17" spans="1:7" ht="33" customHeight="1" thickBot="1" x14ac:dyDescent="0.35">
      <c r="A17" s="174"/>
      <c r="B17" s="70" t="s">
        <v>37</v>
      </c>
      <c r="C17" s="71">
        <v>20</v>
      </c>
      <c r="D17" s="71">
        <v>2.2229999999999999</v>
      </c>
      <c r="E17" s="71">
        <v>0.42799999999999999</v>
      </c>
      <c r="F17" s="71">
        <v>8.3719999999999999</v>
      </c>
      <c r="G17" s="72">
        <v>42.886000000000003</v>
      </c>
    </row>
    <row r="18" spans="1:7" ht="126" customHeight="1" x14ac:dyDescent="0.3">
      <c r="A18" s="171" t="s">
        <v>26</v>
      </c>
      <c r="B18" s="77" t="s">
        <v>162</v>
      </c>
      <c r="C18" s="66">
        <v>60</v>
      </c>
      <c r="D18" s="66">
        <v>6.4</v>
      </c>
      <c r="E18" s="66">
        <v>5.6</v>
      </c>
      <c r="F18" s="66">
        <v>43.7</v>
      </c>
      <c r="G18" s="67">
        <v>249.9</v>
      </c>
    </row>
    <row r="19" spans="1:7" ht="21" thickBot="1" x14ac:dyDescent="0.35">
      <c r="A19" s="172"/>
      <c r="B19" s="68" t="s">
        <v>118</v>
      </c>
      <c r="C19" s="57">
        <v>100</v>
      </c>
      <c r="D19" s="57">
        <v>2.9</v>
      </c>
      <c r="E19" s="57">
        <v>3.2</v>
      </c>
      <c r="F19" s="57">
        <v>4</v>
      </c>
      <c r="G19" s="58">
        <v>59</v>
      </c>
    </row>
    <row r="20" spans="1:7" ht="21" thickBot="1" x14ac:dyDescent="0.35">
      <c r="A20" s="148" t="s">
        <v>29</v>
      </c>
      <c r="B20" s="149"/>
      <c r="C20" s="149"/>
      <c r="D20" s="149"/>
      <c r="E20" s="149"/>
      <c r="F20" s="166"/>
      <c r="G20" s="85"/>
    </row>
    <row r="21" spans="1:7" ht="20.25" x14ac:dyDescent="0.3">
      <c r="A21" s="54"/>
      <c r="B21" s="54"/>
      <c r="C21" s="54"/>
      <c r="D21" s="54"/>
      <c r="E21" s="54"/>
      <c r="F21" s="54"/>
      <c r="G21" s="54"/>
    </row>
    <row r="22" spans="1:7" ht="20.25" x14ac:dyDescent="0.3">
      <c r="A22" s="54"/>
      <c r="B22" s="54"/>
      <c r="C22" s="54"/>
      <c r="D22" s="54"/>
      <c r="E22" s="54"/>
      <c r="F22" s="54"/>
      <c r="G22" s="54"/>
    </row>
    <row r="23" spans="1:7" ht="20.25" x14ac:dyDescent="0.3">
      <c r="A23" s="54"/>
      <c r="B23" s="54" t="s">
        <v>32</v>
      </c>
      <c r="C23" s="54"/>
      <c r="D23" s="54"/>
      <c r="E23" s="54" t="s">
        <v>0</v>
      </c>
      <c r="F23" s="54"/>
      <c r="G23" s="54"/>
    </row>
    <row r="24" spans="1:7" ht="21" x14ac:dyDescent="0.35">
      <c r="A24" s="74"/>
      <c r="B24" s="74"/>
      <c r="C24" s="74"/>
      <c r="D24" s="74"/>
      <c r="E24" s="74"/>
      <c r="F24" s="74"/>
      <c r="G24" s="74"/>
    </row>
    <row r="25" spans="1:7" ht="21" x14ac:dyDescent="0.35">
      <c r="A25" s="74"/>
      <c r="B25" s="74"/>
      <c r="C25" s="74"/>
      <c r="D25" s="74"/>
      <c r="E25" s="74"/>
      <c r="F25" s="74"/>
      <c r="G25" s="74"/>
    </row>
    <row r="26" spans="1:7" ht="20.25" customHeight="1" x14ac:dyDescent="0.3">
      <c r="G26" s="207">
        <f>G5+G6+G7+G8+G9+G10+G11+G12+G13+G14+G15+G16+G17+G18+G19</f>
        <v>1817.5079999999998</v>
      </c>
    </row>
  </sheetData>
  <mergeCells count="7">
    <mergeCell ref="A20:F20"/>
    <mergeCell ref="A1:G1"/>
    <mergeCell ref="A2:G2"/>
    <mergeCell ref="A4:A7"/>
    <mergeCell ref="A9:A14"/>
    <mergeCell ref="A15:A17"/>
    <mergeCell ref="A18:A19"/>
  </mergeCell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="55" zoomScaleNormal="55" workbookViewId="0">
      <selection activeCell="B6" sqref="B6:G6"/>
    </sheetView>
  </sheetViews>
  <sheetFormatPr defaultRowHeight="15" x14ac:dyDescent="0.25"/>
  <cols>
    <col min="1" max="1" width="20.7109375" customWidth="1"/>
    <col min="2" max="2" width="33" customWidth="1"/>
    <col min="3" max="3" width="20.5703125" customWidth="1"/>
    <col min="4" max="4" width="16" customWidth="1"/>
    <col min="5" max="5" width="16.42578125" customWidth="1"/>
    <col min="6" max="6" width="15.7109375" customWidth="1"/>
    <col min="7" max="7" width="20.42578125" customWidth="1"/>
  </cols>
  <sheetData>
    <row r="1" spans="1:7" ht="20.25" x14ac:dyDescent="0.3">
      <c r="A1" s="167" t="s">
        <v>100</v>
      </c>
      <c r="B1" s="167"/>
      <c r="C1" s="167"/>
      <c r="D1" s="167"/>
      <c r="E1" s="167"/>
      <c r="F1" s="167"/>
      <c r="G1" s="167"/>
    </row>
    <row r="2" spans="1:7" ht="20.25" x14ac:dyDescent="0.3">
      <c r="A2" s="167" t="s">
        <v>109</v>
      </c>
      <c r="B2" s="167"/>
      <c r="C2" s="167"/>
      <c r="D2" s="167"/>
      <c r="E2" s="167"/>
      <c r="F2" s="167"/>
      <c r="G2" s="167"/>
    </row>
    <row r="3" spans="1:7" ht="21" thickBot="1" x14ac:dyDescent="0.35">
      <c r="A3" s="54"/>
      <c r="B3" s="54"/>
      <c r="C3" s="54"/>
      <c r="D3" s="54"/>
      <c r="E3" s="54"/>
      <c r="F3" s="54"/>
      <c r="G3" s="54"/>
    </row>
    <row r="4" spans="1:7" ht="40.5" x14ac:dyDescent="0.25">
      <c r="A4" s="168" t="s">
        <v>6</v>
      </c>
      <c r="B4" s="55" t="s">
        <v>7</v>
      </c>
      <c r="C4" s="23" t="s">
        <v>8</v>
      </c>
      <c r="D4" s="55" t="s">
        <v>9</v>
      </c>
      <c r="E4" s="55" t="s">
        <v>10</v>
      </c>
      <c r="F4" s="55" t="s">
        <v>11</v>
      </c>
      <c r="G4" s="24" t="s">
        <v>12</v>
      </c>
    </row>
    <row r="5" spans="1:7" ht="81" x14ac:dyDescent="0.3">
      <c r="A5" s="169"/>
      <c r="B5" s="56" t="s">
        <v>66</v>
      </c>
      <c r="C5" s="57">
        <v>200</v>
      </c>
      <c r="D5" s="57">
        <v>6.35</v>
      </c>
      <c r="E5" s="57">
        <v>8.51</v>
      </c>
      <c r="F5" s="57">
        <v>21.86</v>
      </c>
      <c r="G5" s="58">
        <v>187</v>
      </c>
    </row>
    <row r="6" spans="1:7" ht="78" customHeight="1" x14ac:dyDescent="0.3">
      <c r="A6" s="169"/>
      <c r="B6" s="56" t="s">
        <v>165</v>
      </c>
      <c r="C6" s="81" t="s">
        <v>68</v>
      </c>
      <c r="D6" s="57">
        <v>2.96</v>
      </c>
      <c r="E6" s="57">
        <v>4.6470000000000002</v>
      </c>
      <c r="F6" s="57">
        <v>34.130000000000003</v>
      </c>
      <c r="G6" s="58">
        <v>190.27</v>
      </c>
    </row>
    <row r="7" spans="1:7" ht="21" thickBot="1" x14ac:dyDescent="0.35">
      <c r="A7" s="170"/>
      <c r="B7" s="59" t="s">
        <v>38</v>
      </c>
      <c r="C7" s="59">
        <v>200</v>
      </c>
      <c r="D7" s="59">
        <v>1.48</v>
      </c>
      <c r="E7" s="59">
        <v>1.7</v>
      </c>
      <c r="F7" s="59">
        <v>14.47</v>
      </c>
      <c r="G7" s="60">
        <v>76</v>
      </c>
    </row>
    <row r="8" spans="1:7" ht="26.25" customHeight="1" thickBot="1" x14ac:dyDescent="0.35">
      <c r="A8" s="61" t="s">
        <v>13</v>
      </c>
      <c r="B8" s="44" t="s">
        <v>115</v>
      </c>
      <c r="C8" s="30">
        <v>100</v>
      </c>
      <c r="D8" s="30">
        <v>0.42</v>
      </c>
      <c r="E8" s="30">
        <v>0.14000000000000001</v>
      </c>
      <c r="F8" s="30">
        <v>6.0750000000000002</v>
      </c>
      <c r="G8" s="31">
        <v>30</v>
      </c>
    </row>
    <row r="9" spans="1:7" ht="101.25" x14ac:dyDescent="0.3">
      <c r="A9" s="168" t="s">
        <v>21</v>
      </c>
      <c r="B9" s="77" t="s">
        <v>166</v>
      </c>
      <c r="C9" s="66">
        <v>250</v>
      </c>
      <c r="D9" s="66">
        <v>8.4600000000000009</v>
      </c>
      <c r="E9" s="66">
        <v>2.34</v>
      </c>
      <c r="F9" s="66">
        <v>23.48</v>
      </c>
      <c r="G9" s="67">
        <v>148.82</v>
      </c>
    </row>
    <row r="10" spans="1:7" ht="66" customHeight="1" x14ac:dyDescent="0.3">
      <c r="A10" s="169"/>
      <c r="B10" s="78" t="s">
        <v>167</v>
      </c>
      <c r="C10" s="57">
        <v>150</v>
      </c>
      <c r="D10" s="57">
        <v>3.05</v>
      </c>
      <c r="E10" s="57">
        <v>5.24</v>
      </c>
      <c r="F10" s="57">
        <v>18.059999999999999</v>
      </c>
      <c r="G10" s="58">
        <v>142</v>
      </c>
    </row>
    <row r="11" spans="1:7" ht="20.25" x14ac:dyDescent="0.3">
      <c r="A11" s="169"/>
      <c r="B11" s="68" t="s">
        <v>69</v>
      </c>
      <c r="C11" s="57">
        <v>80</v>
      </c>
      <c r="D11" s="57">
        <v>8.8000000000000007</v>
      </c>
      <c r="E11" s="57">
        <v>19.12</v>
      </c>
      <c r="F11" s="57">
        <v>0.32</v>
      </c>
      <c r="G11" s="58">
        <v>208</v>
      </c>
    </row>
    <row r="12" spans="1:7" ht="86.25" customHeight="1" x14ac:dyDescent="0.3">
      <c r="A12" s="169"/>
      <c r="B12" s="78" t="s">
        <v>70</v>
      </c>
      <c r="C12" s="82">
        <v>30</v>
      </c>
      <c r="D12" s="57">
        <v>0.69</v>
      </c>
      <c r="E12" s="57">
        <v>1.95</v>
      </c>
      <c r="F12" s="57">
        <v>3.09</v>
      </c>
      <c r="G12" s="58">
        <v>31</v>
      </c>
    </row>
    <row r="13" spans="1:7" s="53" customFormat="1" ht="54.75" customHeight="1" x14ac:dyDescent="0.3">
      <c r="A13" s="169"/>
      <c r="B13" s="131" t="s">
        <v>142</v>
      </c>
      <c r="C13" s="120">
        <v>60</v>
      </c>
      <c r="D13" s="120">
        <v>0.72</v>
      </c>
      <c r="E13" s="120">
        <v>2.83</v>
      </c>
      <c r="F13" s="120">
        <v>4.63</v>
      </c>
      <c r="G13" s="132">
        <v>46.8</v>
      </c>
    </row>
    <row r="14" spans="1:7" ht="64.5" customHeight="1" x14ac:dyDescent="0.3">
      <c r="A14" s="169"/>
      <c r="B14" s="78" t="s">
        <v>143</v>
      </c>
      <c r="C14" s="57">
        <v>200</v>
      </c>
      <c r="D14" s="57">
        <v>0.45</v>
      </c>
      <c r="E14" s="57">
        <v>0.14000000000000001</v>
      </c>
      <c r="F14" s="57">
        <v>22.52</v>
      </c>
      <c r="G14" s="58">
        <v>92</v>
      </c>
    </row>
    <row r="15" spans="1:7" ht="20.25" x14ac:dyDescent="0.3">
      <c r="A15" s="169"/>
      <c r="B15" s="68" t="s">
        <v>37</v>
      </c>
      <c r="C15" s="57">
        <v>40</v>
      </c>
      <c r="D15" s="57">
        <v>2.456</v>
      </c>
      <c r="E15" s="57">
        <v>0.85599999999999998</v>
      </c>
      <c r="F15" s="57">
        <v>16.744</v>
      </c>
      <c r="G15" s="58">
        <v>85.772000000000006</v>
      </c>
    </row>
    <row r="16" spans="1:7" ht="21" thickBot="1" x14ac:dyDescent="0.35">
      <c r="A16" s="170"/>
      <c r="B16" s="69" t="s">
        <v>67</v>
      </c>
      <c r="C16" s="57">
        <v>25</v>
      </c>
      <c r="D16" s="57">
        <v>1.6</v>
      </c>
      <c r="E16" s="57">
        <v>0.3</v>
      </c>
      <c r="F16" s="57">
        <v>8.1</v>
      </c>
      <c r="G16" s="58">
        <v>42.29</v>
      </c>
    </row>
    <row r="17" spans="1:7" ht="103.5" customHeight="1" x14ac:dyDescent="0.3">
      <c r="A17" s="171" t="s">
        <v>24</v>
      </c>
      <c r="B17" s="77" t="s">
        <v>168</v>
      </c>
      <c r="C17" s="66">
        <v>100</v>
      </c>
      <c r="D17" s="66">
        <v>18.3</v>
      </c>
      <c r="E17" s="66">
        <v>17.23</v>
      </c>
      <c r="F17" s="66">
        <v>29.61</v>
      </c>
      <c r="G17" s="67">
        <v>347</v>
      </c>
    </row>
    <row r="18" spans="1:7" ht="25.5" customHeight="1" thickBot="1" x14ac:dyDescent="0.35">
      <c r="A18" s="172"/>
      <c r="B18" s="68" t="s">
        <v>2</v>
      </c>
      <c r="C18" s="57">
        <v>200</v>
      </c>
      <c r="D18" s="57">
        <v>0</v>
      </c>
      <c r="E18" s="57">
        <v>0</v>
      </c>
      <c r="F18" s="57">
        <v>0</v>
      </c>
      <c r="G18" s="58">
        <v>0</v>
      </c>
    </row>
    <row r="19" spans="1:7" ht="3" hidden="1" customHeight="1" thickBot="1" x14ac:dyDescent="0.35">
      <c r="A19" s="174"/>
      <c r="B19" s="70"/>
      <c r="C19" s="71"/>
      <c r="D19" s="71"/>
      <c r="E19" s="71"/>
      <c r="F19" s="71"/>
      <c r="G19" s="72"/>
    </row>
    <row r="20" spans="1:7" ht="20.25" x14ac:dyDescent="0.3">
      <c r="A20" s="171" t="s">
        <v>26</v>
      </c>
      <c r="B20" s="65" t="s">
        <v>53</v>
      </c>
      <c r="C20" s="66">
        <v>40</v>
      </c>
      <c r="D20" s="66">
        <v>3.4</v>
      </c>
      <c r="E20" s="66">
        <v>4.4000000000000004</v>
      </c>
      <c r="F20" s="66">
        <v>26.4</v>
      </c>
      <c r="G20" s="67">
        <v>176</v>
      </c>
    </row>
    <row r="21" spans="1:7" ht="22.5" customHeight="1" thickBot="1" x14ac:dyDescent="0.35">
      <c r="A21" s="172"/>
      <c r="B21" s="68" t="s">
        <v>71</v>
      </c>
      <c r="C21" s="57">
        <v>180</v>
      </c>
      <c r="D21" s="57">
        <v>0</v>
      </c>
      <c r="E21" s="57">
        <v>0</v>
      </c>
      <c r="F21" s="57">
        <v>0</v>
      </c>
      <c r="G21" s="58">
        <v>0</v>
      </c>
    </row>
    <row r="22" spans="1:7" ht="21" thickBot="1" x14ac:dyDescent="0.35">
      <c r="A22" s="148" t="s">
        <v>29</v>
      </c>
      <c r="B22" s="149"/>
      <c r="C22" s="149"/>
      <c r="D22" s="149"/>
      <c r="E22" s="149"/>
      <c r="F22" s="166"/>
      <c r="G22" s="73"/>
    </row>
    <row r="23" spans="1:7" ht="20.25" x14ac:dyDescent="0.3">
      <c r="A23" s="54"/>
      <c r="B23" s="54"/>
      <c r="C23" s="54"/>
      <c r="D23" s="54"/>
      <c r="E23" s="54"/>
      <c r="F23" s="54"/>
      <c r="G23" s="54"/>
    </row>
    <row r="24" spans="1:7" ht="20.25" x14ac:dyDescent="0.3">
      <c r="A24" s="54"/>
      <c r="B24" s="54"/>
      <c r="C24" s="54"/>
      <c r="D24" s="54"/>
      <c r="E24" s="54"/>
      <c r="F24" s="54"/>
      <c r="G24" s="54"/>
    </row>
    <row r="25" spans="1:7" ht="20.25" x14ac:dyDescent="0.3">
      <c r="A25" s="54"/>
      <c r="B25" s="54" t="s">
        <v>32</v>
      </c>
      <c r="C25" s="54"/>
      <c r="D25" s="54"/>
      <c r="E25" s="54" t="s">
        <v>0</v>
      </c>
      <c r="F25" s="54"/>
      <c r="G25" s="54"/>
    </row>
    <row r="26" spans="1:7" ht="21" x14ac:dyDescent="0.35">
      <c r="A26" s="74"/>
      <c r="B26" s="74"/>
      <c r="C26" s="74"/>
      <c r="D26" s="74"/>
      <c r="E26" s="74"/>
      <c r="F26" s="74"/>
      <c r="G26" s="74"/>
    </row>
    <row r="27" spans="1:7" ht="21" x14ac:dyDescent="0.35">
      <c r="A27" s="74"/>
      <c r="B27" s="74"/>
      <c r="C27" s="74"/>
      <c r="D27" s="74"/>
      <c r="E27" s="74"/>
      <c r="F27" s="74"/>
      <c r="G27" s="74"/>
    </row>
    <row r="28" spans="1:7" x14ac:dyDescent="0.25">
      <c r="G28">
        <f>G5+G6+G7+G8+G9+G10+G11+G12+G14+G15+G16+G17+G18+G20+G21+G13</f>
        <v>1802.9519999999998</v>
      </c>
    </row>
  </sheetData>
  <mergeCells count="7">
    <mergeCell ref="A22:F22"/>
    <mergeCell ref="A1:G1"/>
    <mergeCell ref="A2:G2"/>
    <mergeCell ref="A4:A7"/>
    <mergeCell ref="A9:A16"/>
    <mergeCell ref="A17:A19"/>
    <mergeCell ref="A20:A21"/>
  </mergeCell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A10" zoomScale="70" zoomScaleNormal="70" workbookViewId="0">
      <selection activeCell="B6" sqref="B6"/>
    </sheetView>
  </sheetViews>
  <sheetFormatPr defaultRowHeight="15" x14ac:dyDescent="0.25"/>
  <cols>
    <col min="1" max="1" width="21.85546875" customWidth="1"/>
    <col min="2" max="2" width="31.85546875" customWidth="1"/>
    <col min="3" max="3" width="16.42578125" customWidth="1"/>
    <col min="4" max="4" width="21.42578125" customWidth="1"/>
    <col min="5" max="5" width="19.7109375" customWidth="1"/>
    <col min="6" max="6" width="21.7109375" customWidth="1"/>
    <col min="7" max="7" width="19" customWidth="1"/>
  </cols>
  <sheetData>
    <row r="1" spans="1:7" ht="20.25" x14ac:dyDescent="0.3">
      <c r="A1" s="167" t="s">
        <v>113</v>
      </c>
      <c r="B1" s="167"/>
      <c r="C1" s="167"/>
      <c r="D1" s="167"/>
      <c r="E1" s="167"/>
      <c r="F1" s="167"/>
      <c r="G1" s="167"/>
    </row>
    <row r="2" spans="1:7" ht="20.25" x14ac:dyDescent="0.3">
      <c r="A2" s="167" t="s">
        <v>110</v>
      </c>
      <c r="B2" s="167"/>
      <c r="C2" s="167"/>
      <c r="D2" s="167"/>
      <c r="E2" s="167"/>
      <c r="F2" s="167"/>
      <c r="G2" s="167"/>
    </row>
    <row r="3" spans="1:7" ht="21" thickBot="1" x14ac:dyDescent="0.35">
      <c r="A3" s="54"/>
      <c r="B3" s="54"/>
      <c r="C3" s="54"/>
      <c r="D3" s="54"/>
      <c r="E3" s="54"/>
      <c r="F3" s="54"/>
      <c r="G3" s="54"/>
    </row>
    <row r="4" spans="1:7" ht="40.5" x14ac:dyDescent="0.25">
      <c r="A4" s="168" t="s">
        <v>6</v>
      </c>
      <c r="B4" s="55" t="s">
        <v>7</v>
      </c>
      <c r="C4" s="23" t="s">
        <v>8</v>
      </c>
      <c r="D4" s="55" t="s">
        <v>9</v>
      </c>
      <c r="E4" s="55" t="s">
        <v>10</v>
      </c>
      <c r="F4" s="55" t="s">
        <v>11</v>
      </c>
      <c r="G4" s="24" t="s">
        <v>12</v>
      </c>
    </row>
    <row r="5" spans="1:7" ht="81" x14ac:dyDescent="0.3">
      <c r="A5" s="169"/>
      <c r="B5" s="56" t="s">
        <v>73</v>
      </c>
      <c r="C5" s="57">
        <v>200</v>
      </c>
      <c r="D5" s="57">
        <v>7.5650000000000004</v>
      </c>
      <c r="E5" s="57">
        <v>6.4249999999999998</v>
      </c>
      <c r="F5" s="57">
        <v>25.22</v>
      </c>
      <c r="G5" s="58">
        <v>186.49</v>
      </c>
    </row>
    <row r="6" spans="1:7" ht="59.25" customHeight="1" x14ac:dyDescent="0.3">
      <c r="A6" s="169"/>
      <c r="B6" s="56" t="s">
        <v>74</v>
      </c>
      <c r="C6" s="81" t="s">
        <v>62</v>
      </c>
      <c r="D6" s="57">
        <v>5.0599999999999996</v>
      </c>
      <c r="E6" s="57">
        <v>7</v>
      </c>
      <c r="F6" s="57">
        <v>14.62</v>
      </c>
      <c r="G6" s="58">
        <v>145</v>
      </c>
    </row>
    <row r="7" spans="1:7" ht="67.5" customHeight="1" thickBot="1" x14ac:dyDescent="0.35">
      <c r="A7" s="170"/>
      <c r="B7" s="83" t="s">
        <v>169</v>
      </c>
      <c r="C7" s="59">
        <v>200</v>
      </c>
      <c r="D7" s="59">
        <v>0.04</v>
      </c>
      <c r="E7" s="59">
        <v>0</v>
      </c>
      <c r="F7" s="59">
        <v>12.13</v>
      </c>
      <c r="G7" s="60">
        <v>47</v>
      </c>
    </row>
    <row r="8" spans="1:7" ht="31.5" customHeight="1" thickBot="1" x14ac:dyDescent="0.35">
      <c r="A8" s="61" t="s">
        <v>13</v>
      </c>
      <c r="B8" s="80" t="s">
        <v>28</v>
      </c>
      <c r="C8" s="32">
        <v>100</v>
      </c>
      <c r="D8" s="32">
        <v>0.35</v>
      </c>
      <c r="E8" s="32">
        <v>0</v>
      </c>
      <c r="F8" s="32">
        <v>9.91</v>
      </c>
      <c r="G8" s="33">
        <v>41.04</v>
      </c>
    </row>
    <row r="9" spans="1:7" ht="54.75" hidden="1" customHeight="1" thickBot="1" x14ac:dyDescent="0.35">
      <c r="A9" s="61"/>
      <c r="B9" s="80"/>
      <c r="C9" s="63"/>
      <c r="D9" s="63"/>
      <c r="E9" s="63"/>
      <c r="F9" s="63"/>
      <c r="G9" s="64"/>
    </row>
    <row r="10" spans="1:7" ht="123" customHeight="1" x14ac:dyDescent="0.3">
      <c r="A10" s="168" t="s">
        <v>21</v>
      </c>
      <c r="B10" s="77" t="s">
        <v>93</v>
      </c>
      <c r="C10" s="66" t="s">
        <v>44</v>
      </c>
      <c r="D10" s="66">
        <v>6.9</v>
      </c>
      <c r="E10" s="66">
        <v>5.46</v>
      </c>
      <c r="F10" s="66">
        <v>13.54</v>
      </c>
      <c r="G10" s="67">
        <v>130.80000000000001</v>
      </c>
    </row>
    <row r="11" spans="1:7" ht="30" hidden="1" customHeight="1" x14ac:dyDescent="0.3">
      <c r="A11" s="175"/>
      <c r="B11" s="86"/>
      <c r="C11" s="87">
        <v>0</v>
      </c>
      <c r="D11" s="87">
        <v>0</v>
      </c>
      <c r="E11" s="87">
        <v>0</v>
      </c>
      <c r="F11" s="87">
        <v>0</v>
      </c>
      <c r="G11" s="88">
        <v>0</v>
      </c>
    </row>
    <row r="12" spans="1:7" ht="66" customHeight="1" x14ac:dyDescent="0.3">
      <c r="A12" s="169"/>
      <c r="B12" s="78" t="s">
        <v>170</v>
      </c>
      <c r="C12" s="57">
        <v>135</v>
      </c>
      <c r="D12" s="57">
        <v>4.6900000000000004</v>
      </c>
      <c r="E12" s="57">
        <v>8.69</v>
      </c>
      <c r="F12" s="57">
        <v>29.5</v>
      </c>
      <c r="G12" s="58">
        <v>213.09</v>
      </c>
    </row>
    <row r="13" spans="1:7" ht="85.5" customHeight="1" x14ac:dyDescent="0.3">
      <c r="A13" s="169"/>
      <c r="B13" s="78" t="s">
        <v>171</v>
      </c>
      <c r="C13" s="57">
        <v>80</v>
      </c>
      <c r="D13" s="56">
        <v>16</v>
      </c>
      <c r="E13" s="57">
        <v>23</v>
      </c>
      <c r="F13" s="57">
        <v>5</v>
      </c>
      <c r="G13" s="58">
        <v>288</v>
      </c>
    </row>
    <row r="14" spans="1:7" ht="120" customHeight="1" x14ac:dyDescent="0.3">
      <c r="A14" s="169"/>
      <c r="B14" s="78" t="s">
        <v>172</v>
      </c>
      <c r="C14" s="57">
        <v>200</v>
      </c>
      <c r="D14" s="57">
        <v>0.2</v>
      </c>
      <c r="E14" s="57">
        <v>0</v>
      </c>
      <c r="F14" s="57">
        <v>32.200000000000003</v>
      </c>
      <c r="G14" s="58">
        <v>125.3</v>
      </c>
    </row>
    <row r="15" spans="1:7" ht="20.25" x14ac:dyDescent="0.3">
      <c r="A15" s="169"/>
      <c r="B15" s="68" t="s">
        <v>105</v>
      </c>
      <c r="C15" s="57">
        <v>60</v>
      </c>
      <c r="D15" s="57">
        <v>0.48</v>
      </c>
      <c r="E15" s="57">
        <v>6.0000000000000001E-3</v>
      </c>
      <c r="F15" s="57">
        <v>1.5</v>
      </c>
      <c r="G15" s="58">
        <v>8.4</v>
      </c>
    </row>
    <row r="16" spans="1:7" ht="20.25" x14ac:dyDescent="0.3">
      <c r="A16" s="169"/>
      <c r="B16" s="68" t="s">
        <v>37</v>
      </c>
      <c r="C16" s="57">
        <v>40</v>
      </c>
      <c r="D16" s="57">
        <v>2.456</v>
      </c>
      <c r="E16" s="57">
        <v>0.85599999999999998</v>
      </c>
      <c r="F16" s="57">
        <v>16.744</v>
      </c>
      <c r="G16" s="58">
        <v>85.772000000000006</v>
      </c>
    </row>
    <row r="17" spans="1:7" ht="21" thickBot="1" x14ac:dyDescent="0.35">
      <c r="A17" s="170"/>
      <c r="B17" s="69" t="s">
        <v>72</v>
      </c>
      <c r="C17" s="59">
        <v>25</v>
      </c>
      <c r="D17" s="59">
        <v>1.6</v>
      </c>
      <c r="E17" s="59">
        <v>0.6</v>
      </c>
      <c r="F17" s="59">
        <v>8.1</v>
      </c>
      <c r="G17" s="60">
        <v>42.29</v>
      </c>
    </row>
    <row r="18" spans="1:7" ht="78" customHeight="1" x14ac:dyDescent="0.3">
      <c r="A18" s="171" t="s">
        <v>24</v>
      </c>
      <c r="B18" s="77" t="s">
        <v>173</v>
      </c>
      <c r="C18" s="66">
        <v>40</v>
      </c>
      <c r="D18" s="66">
        <v>9.6999999999999993</v>
      </c>
      <c r="E18" s="66">
        <v>4.6500000000000004</v>
      </c>
      <c r="F18" s="66">
        <v>3.9</v>
      </c>
      <c r="G18" s="67">
        <v>96</v>
      </c>
    </row>
    <row r="19" spans="1:7" ht="60.75" x14ac:dyDescent="0.3">
      <c r="A19" s="176"/>
      <c r="B19" s="86" t="s">
        <v>174</v>
      </c>
      <c r="C19" s="87">
        <v>45</v>
      </c>
      <c r="D19" s="87">
        <v>6.15</v>
      </c>
      <c r="E19" s="87">
        <v>7.77</v>
      </c>
      <c r="F19" s="87">
        <v>30.67</v>
      </c>
      <c r="G19" s="88">
        <v>217.21</v>
      </c>
    </row>
    <row r="20" spans="1:7" ht="20.25" x14ac:dyDescent="0.3">
      <c r="A20" s="172"/>
      <c r="B20" s="68" t="s">
        <v>37</v>
      </c>
      <c r="C20" s="57">
        <v>20</v>
      </c>
      <c r="D20" s="57">
        <v>1.2330000000000001</v>
      </c>
      <c r="E20" s="57">
        <v>0.42799999999999999</v>
      </c>
      <c r="F20" s="57">
        <v>8.3719999999999999</v>
      </c>
      <c r="G20" s="58">
        <v>42.886000000000003</v>
      </c>
    </row>
    <row r="21" spans="1:7" ht="23.25" customHeight="1" thickBot="1" x14ac:dyDescent="0.35">
      <c r="A21" s="174"/>
      <c r="B21" s="84" t="s">
        <v>2</v>
      </c>
      <c r="C21" s="71">
        <v>200</v>
      </c>
      <c r="D21" s="71">
        <v>0</v>
      </c>
      <c r="E21" s="71">
        <v>0</v>
      </c>
      <c r="F21" s="71">
        <v>0</v>
      </c>
      <c r="G21" s="72">
        <v>0</v>
      </c>
    </row>
    <row r="22" spans="1:7" ht="20.25" x14ac:dyDescent="0.3">
      <c r="A22" s="171" t="s">
        <v>26</v>
      </c>
      <c r="B22" s="65" t="s">
        <v>80</v>
      </c>
      <c r="C22" s="66">
        <v>30</v>
      </c>
      <c r="D22" s="66">
        <v>2.2999999999999998</v>
      </c>
      <c r="E22" s="66">
        <v>2.9</v>
      </c>
      <c r="F22" s="66">
        <v>22.3</v>
      </c>
      <c r="G22" s="67">
        <v>125.1</v>
      </c>
    </row>
    <row r="23" spans="1:7" ht="20.25" x14ac:dyDescent="0.3">
      <c r="A23" s="172"/>
      <c r="B23" s="68" t="s">
        <v>118</v>
      </c>
      <c r="C23" s="57">
        <v>100</v>
      </c>
      <c r="D23" s="57">
        <v>2.9</v>
      </c>
      <c r="E23" s="57">
        <v>3.2</v>
      </c>
      <c r="F23" s="57">
        <v>4</v>
      </c>
      <c r="G23" s="58">
        <v>59</v>
      </c>
    </row>
    <row r="24" spans="1:7" ht="21" thickBot="1" x14ac:dyDescent="0.35">
      <c r="A24" s="173"/>
      <c r="B24" s="69"/>
      <c r="C24" s="59"/>
      <c r="D24" s="59"/>
      <c r="E24" s="59">
        <v>0</v>
      </c>
      <c r="F24" s="59"/>
      <c r="G24" s="60"/>
    </row>
    <row r="25" spans="1:7" ht="21" thickBot="1" x14ac:dyDescent="0.35">
      <c r="A25" s="148" t="s">
        <v>29</v>
      </c>
      <c r="B25" s="149"/>
      <c r="C25" s="149"/>
      <c r="D25" s="149"/>
      <c r="E25" s="149"/>
      <c r="F25" s="166"/>
      <c r="G25" s="85"/>
    </row>
    <row r="26" spans="1:7" ht="20.25" x14ac:dyDescent="0.3">
      <c r="A26" s="54"/>
      <c r="B26" s="54"/>
      <c r="C26" s="54"/>
      <c r="D26" s="54"/>
      <c r="E26" s="54"/>
      <c r="F26" s="54"/>
      <c r="G26" s="54"/>
    </row>
    <row r="27" spans="1:7" ht="20.25" x14ac:dyDescent="0.3">
      <c r="A27" s="54"/>
      <c r="B27" s="54"/>
      <c r="C27" s="54"/>
      <c r="D27" s="54"/>
      <c r="E27" s="54"/>
      <c r="F27" s="54"/>
      <c r="G27" s="54"/>
    </row>
    <row r="28" spans="1:7" ht="20.25" x14ac:dyDescent="0.3">
      <c r="A28" s="54"/>
      <c r="B28" s="54" t="s">
        <v>32</v>
      </c>
      <c r="C28" s="54"/>
      <c r="D28" s="54"/>
      <c r="E28" s="54" t="s">
        <v>0</v>
      </c>
      <c r="F28" s="54"/>
      <c r="G28" s="54"/>
    </row>
    <row r="29" spans="1:7" ht="21" x14ac:dyDescent="0.35">
      <c r="A29" s="74"/>
      <c r="B29" s="74"/>
      <c r="C29" s="74"/>
      <c r="D29" s="74"/>
      <c r="E29" s="74"/>
      <c r="F29" s="74"/>
      <c r="G29" s="74"/>
    </row>
    <row r="30" spans="1:7" ht="21" x14ac:dyDescent="0.35">
      <c r="A30" s="74"/>
      <c r="B30" s="74"/>
      <c r="C30" s="74"/>
      <c r="D30" s="74"/>
      <c r="E30" s="74"/>
      <c r="F30" s="74"/>
      <c r="G30" s="74">
        <f>G5+G6+G7+G8+G10+G12+G13+G14+G15+G16+G17+G19+G18+G20+G21+G22+G23</f>
        <v>1853.3779999999999</v>
      </c>
    </row>
  </sheetData>
  <mergeCells count="7">
    <mergeCell ref="A25:F25"/>
    <mergeCell ref="A1:G1"/>
    <mergeCell ref="A2:G2"/>
    <mergeCell ref="A4:A7"/>
    <mergeCell ref="A10:A17"/>
    <mergeCell ref="A18:A21"/>
    <mergeCell ref="A22:A24"/>
  </mergeCells>
  <pageMargins left="0.7" right="0.7" top="0.75" bottom="0.75" header="0.3" footer="0.3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opLeftCell="A10" zoomScale="70" zoomScaleNormal="70" workbookViewId="0">
      <selection activeCell="B16" sqref="B16"/>
    </sheetView>
  </sheetViews>
  <sheetFormatPr defaultRowHeight="15" x14ac:dyDescent="0.25"/>
  <cols>
    <col min="1" max="1" width="16.5703125" customWidth="1"/>
    <col min="2" max="2" width="33.7109375" customWidth="1"/>
    <col min="3" max="3" width="17.85546875" customWidth="1"/>
    <col min="4" max="4" width="15.28515625" customWidth="1"/>
    <col min="5" max="5" width="16.5703125" customWidth="1"/>
    <col min="6" max="6" width="17.42578125" customWidth="1"/>
    <col min="7" max="7" width="18.7109375" customWidth="1"/>
  </cols>
  <sheetData>
    <row r="1" spans="1:7" ht="20.25" x14ac:dyDescent="0.3">
      <c r="A1" s="167" t="s">
        <v>122</v>
      </c>
      <c r="B1" s="167"/>
      <c r="C1" s="167"/>
      <c r="D1" s="167"/>
      <c r="E1" s="167"/>
      <c r="F1" s="167"/>
      <c r="G1" s="167"/>
    </row>
    <row r="2" spans="1:7" ht="20.25" x14ac:dyDescent="0.3">
      <c r="A2" s="167" t="s">
        <v>111</v>
      </c>
      <c r="B2" s="167"/>
      <c r="C2" s="167"/>
      <c r="D2" s="167"/>
      <c r="E2" s="167"/>
      <c r="F2" s="167"/>
      <c r="G2" s="167"/>
    </row>
    <row r="3" spans="1:7" ht="21" thickBot="1" x14ac:dyDescent="0.35">
      <c r="A3" s="54"/>
      <c r="B3" s="54"/>
      <c r="C3" s="54"/>
      <c r="D3" s="54"/>
      <c r="E3" s="54"/>
      <c r="F3" s="54"/>
      <c r="G3" s="54"/>
    </row>
    <row r="4" spans="1:7" ht="40.5" x14ac:dyDescent="0.25">
      <c r="A4" s="168" t="s">
        <v>6</v>
      </c>
      <c r="B4" s="55" t="s">
        <v>7</v>
      </c>
      <c r="C4" s="23" t="s">
        <v>8</v>
      </c>
      <c r="D4" s="55" t="s">
        <v>9</v>
      </c>
      <c r="E4" s="55" t="s">
        <v>10</v>
      </c>
      <c r="F4" s="55" t="s">
        <v>11</v>
      </c>
      <c r="G4" s="24" t="s">
        <v>12</v>
      </c>
    </row>
    <row r="5" spans="1:7" ht="60.75" x14ac:dyDescent="0.3">
      <c r="A5" s="169"/>
      <c r="B5" s="56" t="s">
        <v>3</v>
      </c>
      <c r="C5" s="57">
        <v>200</v>
      </c>
      <c r="D5" s="57">
        <v>6.21</v>
      </c>
      <c r="E5" s="57">
        <v>7.47</v>
      </c>
      <c r="F5" s="57">
        <v>25.09</v>
      </c>
      <c r="G5" s="58">
        <v>192</v>
      </c>
    </row>
    <row r="6" spans="1:7" ht="32.25" customHeight="1" x14ac:dyDescent="0.3">
      <c r="A6" s="169"/>
      <c r="B6" s="42" t="s">
        <v>127</v>
      </c>
      <c r="C6" s="52" t="s">
        <v>48</v>
      </c>
      <c r="D6" s="28">
        <v>2.2999999999999998</v>
      </c>
      <c r="E6" s="28">
        <v>4.3600000000000003</v>
      </c>
      <c r="F6" s="28">
        <v>14.62</v>
      </c>
      <c r="G6" s="29">
        <v>108</v>
      </c>
    </row>
    <row r="7" spans="1:7" ht="36" customHeight="1" thickBot="1" x14ac:dyDescent="0.35">
      <c r="A7" s="170"/>
      <c r="B7" s="59" t="s">
        <v>75</v>
      </c>
      <c r="C7" s="59">
        <v>180</v>
      </c>
      <c r="D7" s="59">
        <v>1.5</v>
      </c>
      <c r="E7" s="59">
        <v>1.5</v>
      </c>
      <c r="F7" s="59">
        <v>12.5</v>
      </c>
      <c r="G7" s="60">
        <v>58</v>
      </c>
    </row>
    <row r="8" spans="1:7" ht="21" thickBot="1" x14ac:dyDescent="0.35">
      <c r="A8" s="61" t="s">
        <v>13</v>
      </c>
      <c r="B8" s="62" t="s">
        <v>121</v>
      </c>
      <c r="C8" s="63">
        <v>100</v>
      </c>
      <c r="D8" s="63">
        <v>0.1</v>
      </c>
      <c r="E8" s="63">
        <v>0.04</v>
      </c>
      <c r="F8" s="63">
        <v>8.7100000000000009</v>
      </c>
      <c r="G8" s="64">
        <v>34.72</v>
      </c>
    </row>
    <row r="9" spans="1:7" ht="117.75" customHeight="1" x14ac:dyDescent="0.3">
      <c r="A9" s="168" t="s">
        <v>21</v>
      </c>
      <c r="B9" s="77" t="s">
        <v>76</v>
      </c>
      <c r="C9" s="66">
        <v>200</v>
      </c>
      <c r="D9" s="66">
        <v>11</v>
      </c>
      <c r="E9" s="66">
        <v>3</v>
      </c>
      <c r="F9" s="66">
        <v>9</v>
      </c>
      <c r="G9" s="67">
        <v>112</v>
      </c>
    </row>
    <row r="10" spans="1:7" ht="107.25" customHeight="1" x14ac:dyDescent="0.3">
      <c r="A10" s="169"/>
      <c r="B10" s="78" t="s">
        <v>94</v>
      </c>
      <c r="C10" s="57">
        <v>80</v>
      </c>
      <c r="D10" s="57">
        <v>14.14</v>
      </c>
      <c r="E10" s="57">
        <v>11.4</v>
      </c>
      <c r="F10" s="57">
        <v>3.63</v>
      </c>
      <c r="G10" s="58">
        <v>173.25</v>
      </c>
    </row>
    <row r="11" spans="1:7" ht="66.75" customHeight="1" x14ac:dyDescent="0.3">
      <c r="A11" s="169"/>
      <c r="B11" s="78" t="s">
        <v>101</v>
      </c>
      <c r="C11" s="57">
        <v>100</v>
      </c>
      <c r="D11" s="57">
        <v>2.37</v>
      </c>
      <c r="E11" s="57">
        <v>6.31</v>
      </c>
      <c r="F11" s="57">
        <v>24.62</v>
      </c>
      <c r="G11" s="58">
        <v>164.48</v>
      </c>
    </row>
    <row r="12" spans="1:7" ht="84.75" customHeight="1" x14ac:dyDescent="0.3">
      <c r="A12" s="169"/>
      <c r="B12" s="78" t="s">
        <v>78</v>
      </c>
      <c r="C12" s="57">
        <v>200</v>
      </c>
      <c r="D12" s="57">
        <v>0.32</v>
      </c>
      <c r="E12" s="57">
        <v>0.14000000000000001</v>
      </c>
      <c r="F12" s="57">
        <v>19.45</v>
      </c>
      <c r="G12" s="58">
        <v>89</v>
      </c>
    </row>
    <row r="13" spans="1:7" ht="30.75" customHeight="1" x14ac:dyDescent="0.3">
      <c r="A13" s="169"/>
      <c r="B13" s="68" t="s">
        <v>37</v>
      </c>
      <c r="C13" s="57">
        <v>40</v>
      </c>
      <c r="D13" s="57">
        <v>2.456</v>
      </c>
      <c r="E13" s="57">
        <v>0.85599999999999998</v>
      </c>
      <c r="F13" s="57">
        <v>16.744</v>
      </c>
      <c r="G13" s="58">
        <v>85.772000000000006</v>
      </c>
    </row>
    <row r="14" spans="1:7" ht="30.75" customHeight="1" x14ac:dyDescent="0.3">
      <c r="A14" s="169"/>
      <c r="B14" s="68" t="s">
        <v>72</v>
      </c>
      <c r="C14" s="57">
        <v>25</v>
      </c>
      <c r="D14" s="57">
        <v>1.6</v>
      </c>
      <c r="E14" s="57">
        <v>0.3</v>
      </c>
      <c r="F14" s="57">
        <v>8.1</v>
      </c>
      <c r="G14" s="58">
        <v>42.29</v>
      </c>
    </row>
    <row r="15" spans="1:7" ht="27" customHeight="1" thickBot="1" x14ac:dyDescent="0.35">
      <c r="A15" s="169"/>
      <c r="B15" s="68" t="s">
        <v>95</v>
      </c>
      <c r="C15" s="57">
        <v>60</v>
      </c>
      <c r="D15" s="57">
        <v>0.72</v>
      </c>
      <c r="E15" s="57">
        <v>2.83</v>
      </c>
      <c r="F15" s="57">
        <v>4.63</v>
      </c>
      <c r="G15" s="58">
        <v>46.8</v>
      </c>
    </row>
    <row r="16" spans="1:7" ht="64.5" customHeight="1" x14ac:dyDescent="0.3">
      <c r="A16" s="171" t="s">
        <v>24</v>
      </c>
      <c r="B16" s="77" t="s">
        <v>79</v>
      </c>
      <c r="C16" s="66">
        <v>150</v>
      </c>
      <c r="D16" s="66">
        <v>7.88</v>
      </c>
      <c r="E16" s="66">
        <v>8.83</v>
      </c>
      <c r="F16" s="66">
        <v>35.880000000000003</v>
      </c>
      <c r="G16" s="67">
        <v>259</v>
      </c>
    </row>
    <row r="17" spans="1:7" ht="0.75" customHeight="1" x14ac:dyDescent="0.3">
      <c r="A17" s="176"/>
      <c r="B17" s="86"/>
      <c r="C17" s="87"/>
      <c r="D17" s="87"/>
      <c r="E17" s="87"/>
      <c r="F17" s="87"/>
      <c r="G17" s="88"/>
    </row>
    <row r="18" spans="1:7" ht="27" customHeight="1" x14ac:dyDescent="0.3">
      <c r="A18" s="172"/>
      <c r="B18" s="68" t="s">
        <v>82</v>
      </c>
      <c r="C18" s="57">
        <v>200</v>
      </c>
      <c r="D18" s="57">
        <v>0</v>
      </c>
      <c r="E18" s="57">
        <v>0</v>
      </c>
      <c r="F18" s="57">
        <v>11.98</v>
      </c>
      <c r="G18" s="58">
        <v>45</v>
      </c>
    </row>
    <row r="19" spans="1:7" ht="27" customHeight="1" x14ac:dyDescent="0.3">
      <c r="A19" s="173"/>
      <c r="B19" s="69" t="s">
        <v>37</v>
      </c>
      <c r="C19" s="59">
        <v>20</v>
      </c>
      <c r="D19" s="59">
        <v>1.228</v>
      </c>
      <c r="E19" s="59">
        <v>0.42799999999999999</v>
      </c>
      <c r="F19" s="59">
        <v>8.3719999999999999</v>
      </c>
      <c r="G19" s="60">
        <v>42.886000000000003</v>
      </c>
    </row>
    <row r="20" spans="1:7" ht="21" thickBot="1" x14ac:dyDescent="0.35">
      <c r="A20" s="174"/>
      <c r="B20" s="70" t="s">
        <v>28</v>
      </c>
      <c r="C20" s="71">
        <v>100</v>
      </c>
      <c r="D20" s="71">
        <v>0.35</v>
      </c>
      <c r="E20" s="71">
        <v>0</v>
      </c>
      <c r="F20" s="71">
        <v>9.91</v>
      </c>
      <c r="G20" s="72">
        <v>41.04</v>
      </c>
    </row>
    <row r="21" spans="1:7" ht="20.25" x14ac:dyDescent="0.3">
      <c r="A21" s="171" t="s">
        <v>26</v>
      </c>
      <c r="B21" s="65" t="s">
        <v>81</v>
      </c>
      <c r="C21" s="66">
        <v>60</v>
      </c>
      <c r="D21" s="66">
        <v>3.54</v>
      </c>
      <c r="E21" s="66">
        <v>2.82</v>
      </c>
      <c r="F21" s="66">
        <v>45</v>
      </c>
      <c r="G21" s="67">
        <v>219.6</v>
      </c>
    </row>
    <row r="22" spans="1:7" ht="21" thickBot="1" x14ac:dyDescent="0.35">
      <c r="A22" s="172"/>
      <c r="B22" s="68" t="s">
        <v>118</v>
      </c>
      <c r="C22" s="57">
        <v>100</v>
      </c>
      <c r="D22" s="57">
        <v>2.9</v>
      </c>
      <c r="E22" s="57">
        <v>3.2</v>
      </c>
      <c r="F22" s="57">
        <v>4</v>
      </c>
      <c r="G22" s="58">
        <v>59</v>
      </c>
    </row>
    <row r="23" spans="1:7" ht="21" thickBot="1" x14ac:dyDescent="0.35">
      <c r="A23" s="148" t="s">
        <v>29</v>
      </c>
      <c r="B23" s="149"/>
      <c r="C23" s="149"/>
      <c r="D23" s="149"/>
      <c r="E23" s="149"/>
      <c r="F23" s="166"/>
      <c r="G23" s="85"/>
    </row>
    <row r="24" spans="1:7" ht="20.25" x14ac:dyDescent="0.3">
      <c r="A24" s="54"/>
      <c r="B24" s="54"/>
      <c r="C24" s="54"/>
      <c r="D24" s="54"/>
      <c r="E24" s="54"/>
      <c r="F24" s="54"/>
      <c r="G24" s="54"/>
    </row>
    <row r="25" spans="1:7" ht="20.25" x14ac:dyDescent="0.3">
      <c r="A25" s="54"/>
      <c r="B25" s="54"/>
      <c r="C25" s="54"/>
      <c r="D25" s="54"/>
      <c r="E25" s="54"/>
      <c r="F25" s="54"/>
      <c r="G25" s="54"/>
    </row>
    <row r="26" spans="1:7" ht="20.25" x14ac:dyDescent="0.3">
      <c r="A26" s="54"/>
      <c r="B26" s="54" t="s">
        <v>32</v>
      </c>
      <c r="C26" s="54"/>
      <c r="D26" s="54"/>
      <c r="E26" s="54" t="s">
        <v>0</v>
      </c>
      <c r="F26" s="54"/>
      <c r="G26" s="54"/>
    </row>
    <row r="27" spans="1:7" ht="21" x14ac:dyDescent="0.35">
      <c r="A27" s="74"/>
      <c r="B27" s="74"/>
      <c r="C27" s="74"/>
      <c r="D27" s="74"/>
      <c r="E27" s="74"/>
      <c r="F27" s="74"/>
      <c r="G27" s="74"/>
    </row>
    <row r="28" spans="1:7" ht="21" x14ac:dyDescent="0.35">
      <c r="A28" s="74"/>
      <c r="B28" s="74"/>
      <c r="C28" s="74"/>
      <c r="D28" s="74"/>
      <c r="E28" s="74"/>
      <c r="F28" s="74"/>
      <c r="G28" s="74"/>
    </row>
    <row r="29" spans="1:7" ht="21" x14ac:dyDescent="0.35">
      <c r="A29" s="74"/>
      <c r="B29" s="74"/>
      <c r="C29" s="74"/>
      <c r="D29" s="74"/>
      <c r="E29" s="74"/>
      <c r="F29" s="74"/>
      <c r="G29" s="74">
        <f>G5+G6+G7+G8+G9+G10+G12+G13+G11+G14+G15+G16+G18+G19+G20+G21+G22</f>
        <v>1772.838</v>
      </c>
    </row>
  </sheetData>
  <mergeCells count="7">
    <mergeCell ref="A23:F23"/>
    <mergeCell ref="A1:G1"/>
    <mergeCell ref="A2:G2"/>
    <mergeCell ref="A4:A7"/>
    <mergeCell ref="A9:A15"/>
    <mergeCell ref="A16:A20"/>
    <mergeCell ref="A21:A22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2024-06-13T03:49:10Z</cp:lastPrinted>
  <dcterms:modified xsi:type="dcterms:W3CDTF">2024-06-13T06:29:45Z</dcterms:modified>
</cp:coreProperties>
</file>